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morales\Desktop\EVA PC\PRESUPUESTO EVA\INFORMES\"/>
    </mc:Choice>
  </mc:AlternateContent>
  <xr:revisionPtr revIDLastSave="0" documentId="13_ncr:1_{4B53EE86-C574-42A2-A597-4B4483577411}" xr6:coauthVersionLast="47" xr6:coauthVersionMax="47" xr10:uidLastSave="{00000000-0000-0000-0000-000000000000}"/>
  <bookViews>
    <workbookView xWindow="-120" yWindow="-120" windowWidth="24240" windowHeight="1314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CALIDAD'!$A$2:$AH$17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R15" i="1"/>
  <c r="T15" i="1" s="1"/>
  <c r="U15" i="1" s="1"/>
  <c r="S15" i="1"/>
  <c r="R16" i="1"/>
  <c r="T16" i="1" s="1"/>
  <c r="U16" i="1" s="1"/>
  <c r="S16" i="1"/>
  <c r="R17" i="1"/>
  <c r="T17" i="1" s="1"/>
  <c r="U17" i="1" s="1"/>
  <c r="S17" i="1"/>
  <c r="Q15" i="1"/>
  <c r="Q16" i="1"/>
  <c r="Q17" i="1"/>
  <c r="N15" i="1"/>
  <c r="N16" i="1"/>
  <c r="N17" i="1"/>
  <c r="K15" i="1"/>
  <c r="K16" i="1"/>
  <c r="K17" i="1"/>
  <c r="H16" i="1"/>
  <c r="H17" i="1"/>
  <c r="Q13" i="1"/>
  <c r="S14" i="1"/>
  <c r="S13" i="1"/>
  <c r="R14" i="1"/>
  <c r="R13" i="1"/>
  <c r="T13" i="1" s="1"/>
  <c r="H13" i="1"/>
  <c r="K13" i="1"/>
  <c r="N13" i="1"/>
  <c r="H14" i="1"/>
  <c r="K14" i="1"/>
  <c r="N14" i="1"/>
  <c r="Q14" i="1"/>
  <c r="E18" i="1"/>
  <c r="T14" i="1" l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<sst xmlns="http://schemas.openxmlformats.org/spreadsheetml/2006/main" count="162" uniqueCount="104">
  <si>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</si>
  <si>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</si>
  <si>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</si>
  <si>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</si>
  <si>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</si>
  <si>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</si>
  <si>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</si>
  <si>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</si>
  <si>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</si>
  <si>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</si>
  <si>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</si>
  <si>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</si>
  <si>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</si>
  <si>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</si>
  <si>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</si>
  <si>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</si>
  <si>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</si>
  <si>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</si>
  <si>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</si>
  <si>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</si>
  <si>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</si>
  <si>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</si>
  <si>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</si>
  <si>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</si>
  <si>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</si>
  <si>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</si>
  <si>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</si>
  <si>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</si>
  <si>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</si>
  <si>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</si>
  <si>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</si>
  <si>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</si>
  <si>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</si>
  <si>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</si>
  <si>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</si>
  <si>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</si>
  <si>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</si>
  <si>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</si>
  <si>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</si>
  <si>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</si>
  <si>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</si>
  <si>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</si>
  <si>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</si>
  <si>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</si>
  <si>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</si>
  <si>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</si>
  <si>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</si>
  <si>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</si>
  <si>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</si>
  <si>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</si>
  <si>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Realizar el proyecto de presupuesto de la Institución y presentarlo a las instancias pertinentes</t>
  </si>
  <si>
    <t>PRESUPUESTO</t>
  </si>
  <si>
    <t>Elaborar y presentar de manera efectiva y oportuna la información (SIHO-CHIP)</t>
  </si>
  <si>
    <t>Verificar la existencia de Disponibilidad Presupuestal para la adquisición de bienes o servicios.</t>
  </si>
  <si>
    <t>cdp</t>
  </si>
  <si>
    <t>cdp emitidos</t>
  </si>
  <si>
    <t>cdp solicitados</t>
  </si>
  <si>
    <t>Ejecucion Presupuestal</t>
  </si>
  <si>
    <t xml:space="preserve">Gerencia-
Subgerencia administrativa y Financiera-
Profesional Universitario </t>
  </si>
  <si>
    <t xml:space="preserve">Garantizar disponibilidad presupuestal </t>
  </si>
  <si>
    <t>Reportar Información de manera Oportuna</t>
  </si>
  <si>
    <t>Entregar informe presupuestal</t>
  </si>
  <si>
    <t>Presentar informacion para el análisis presupuestal y Financiero</t>
  </si>
  <si>
    <t>Garantizar la emision de certificados disponibilidad presupuestal , para la adquisicion de los diferentes bienes y servicios necesarios para la operación del Hospital.</t>
  </si>
  <si>
    <t>Cdp´s Emitidos</t>
  </si>
  <si>
    <t>reportar de manera oportuna la informacion presupuestal en las paltaformas SIHO y Chip, acorde a los plazos estipulados.</t>
  </si>
  <si>
    <t>Presentar el proyecto de presupuesto ante la junta directiva para su analisis y aprobacion, para su posterior envio al CODFIS,</t>
  </si>
  <si>
    <t xml:space="preserve">Proyecto </t>
  </si>
  <si>
    <t>Informe</t>
  </si>
  <si>
    <t>Informes Presentados</t>
  </si>
  <si>
    <t>Informes Solicitados</t>
  </si>
  <si>
    <t>Proyectos presentados</t>
  </si>
  <si>
    <t>Proyecto aprobado</t>
  </si>
  <si>
    <t>Plataformas SIHO y Chip</t>
  </si>
  <si>
    <t>Acta o acuerdo de aprobación de proyecto de Presupuesto.</t>
  </si>
  <si>
    <t>Informes</t>
  </si>
  <si>
    <t>Informacion Solicitada</t>
  </si>
  <si>
    <t>Informacion entregada</t>
  </si>
  <si>
    <t xml:space="preserve">Alta </t>
  </si>
  <si>
    <t>Porcentaje</t>
  </si>
  <si>
    <t>Trimestral</t>
  </si>
  <si>
    <t>Valor absoluto</t>
  </si>
  <si>
    <t>Anual</t>
  </si>
  <si>
    <t>Mensual</t>
  </si>
  <si>
    <t>Reporte Informacion</t>
  </si>
  <si>
    <t>Proyecto presupuesto aprobado</t>
  </si>
  <si>
    <t>Gerencia-
Subgerencia administrativa y Financiera</t>
  </si>
  <si>
    <t xml:space="preserve">Informe solicitudes de informacion </t>
  </si>
  <si>
    <t>Equilibrio presupuestal</t>
  </si>
  <si>
    <t>Equilibrio Presupuestal</t>
  </si>
  <si>
    <t>Responder oportunamente las solicitudes de informacion de los clientes internos y externos.</t>
  </si>
  <si>
    <t>Compromisos vigencia corriente</t>
  </si>
  <si>
    <t>Adquirir compromisos para la vigencia acorde a los Ingresos por venta de servicios</t>
  </si>
  <si>
    <t>Ingresos por venta de servicios</t>
  </si>
  <si>
    <t>Determinar el equilibrio financiero que le permita al hospital cumplir oportunamente con las diferentes obligaciones contraidas.</t>
  </si>
  <si>
    <t>Relacion de Informacion Entregada</t>
  </si>
  <si>
    <t>Efectividad</t>
  </si>
  <si>
    <t>Eficacia</t>
  </si>
  <si>
    <t>Garantizar mediante un manejo gerencial la rentabilidad social y financiera de la empresa</t>
  </si>
  <si>
    <t>Información interna del área</t>
  </si>
  <si>
    <t>EVA SANDRID MORALES CHAEZ</t>
  </si>
  <si>
    <t xml:space="preserve"> PLAN OPERATIVO ANUAL - VIGENCIA:  2023</t>
  </si>
  <si>
    <t>EVA SANDRID MORALES CHAVEZ</t>
  </si>
  <si>
    <t>Presentar oportunamente el proyecto de presupuesto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</si>
</sst>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14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0"/>
  <sheetViews>
    <sheetView showGridLines="0" tabSelected="1" zoomScale="90" zoomScaleNormal="90" workbookViewId="0">
      <selection activeCell="B13" sqref="B13:D17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5" style="1" customWidth="1"/>
    <col min="11" max="11" width="9.5703125" style="26" customWidth="1"/>
    <col min="12" max="12" width="8.5703125" style="1" customWidth="1"/>
    <col min="13" max="13" width="6.5703125" style="1" customWidth="1"/>
    <col min="14" max="14" width="9.5703125" style="26" customWidth="1"/>
    <col min="15" max="15" width="7.7109375" style="1" customWidth="1"/>
    <col min="16" max="16" width="5.28515625" style="1" customWidth="1"/>
    <col min="17" max="17" width="7.7109375" style="26" customWidth="1"/>
    <col min="18" max="18" width="10" style="26" customWidth="1"/>
    <col min="19" max="19" width="4.85546875" style="26" customWidth="1"/>
    <col min="20" max="21" width="7.42578125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570312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37"/>
      <c r="C2" s="38"/>
      <c r="D2" s="39"/>
      <c r="E2" s="62" t="s">
        <v>32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1" t="s">
        <v>39</v>
      </c>
      <c r="AH2" s="61"/>
      <c r="AI2" s="61"/>
      <c r="AJ2" s="1"/>
    </row>
    <row r="3" spans="2:36" s="3" customFormat="1" ht="23.25" customHeight="1" x14ac:dyDescent="0.2">
      <c r="B3" s="40"/>
      <c r="C3" s="41"/>
      <c r="D3" s="4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1" t="s">
        <v>40</v>
      </c>
      <c r="AH3" s="61"/>
      <c r="AI3" s="61"/>
      <c r="AJ3" s="1"/>
    </row>
    <row r="4" spans="2:36" s="3" customFormat="1" ht="23.25" customHeight="1" x14ac:dyDescent="0.2">
      <c r="B4" s="40"/>
      <c r="C4" s="41"/>
      <c r="D4" s="42"/>
      <c r="E4" s="62" t="s">
        <v>38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75" t="s">
        <v>49</v>
      </c>
      <c r="AH4" s="75"/>
      <c r="AI4" s="75"/>
      <c r="AJ4" s="1"/>
    </row>
    <row r="5" spans="2:36" s="3" customFormat="1" ht="42" customHeight="1" x14ac:dyDescent="0.2">
      <c r="B5" s="43"/>
      <c r="C5" s="44"/>
      <c r="D5" s="45"/>
      <c r="E5" s="62" t="s">
        <v>37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1" t="s">
        <v>41</v>
      </c>
      <c r="AH5" s="61"/>
      <c r="AI5" s="61"/>
      <c r="AJ5" s="1"/>
    </row>
    <row r="6" spans="2:36" s="1" customFormat="1" ht="50.25" customHeight="1" x14ac:dyDescent="0.2">
      <c r="B6" s="57" t="s">
        <v>33</v>
      </c>
      <c r="C6" s="58"/>
      <c r="D6" s="47"/>
      <c r="E6" s="59" t="s">
        <v>51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48" t="s">
        <v>0</v>
      </c>
      <c r="AD6" s="48"/>
      <c r="AE6" s="48"/>
      <c r="AF6" s="48"/>
      <c r="AG6" s="72">
        <v>44582</v>
      </c>
      <c r="AH6" s="73"/>
      <c r="AI6" s="74"/>
    </row>
    <row r="7" spans="2:36" s="1" customFormat="1" ht="49.15" customHeight="1" x14ac:dyDescent="0.2">
      <c r="B7" s="46" t="s">
        <v>34</v>
      </c>
      <c r="C7" s="47"/>
      <c r="D7" s="48"/>
      <c r="E7" s="59" t="s">
        <v>100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76"/>
    </row>
    <row r="8" spans="2:36" s="1" customFormat="1" ht="27.75" customHeight="1" x14ac:dyDescent="0.2">
      <c r="B8" s="51" t="s">
        <v>35</v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2:36" s="1" customFormat="1" ht="25.5" customHeight="1" x14ac:dyDescent="0.2">
      <c r="B9" s="54" t="s">
        <v>47</v>
      </c>
      <c r="C9" s="55"/>
      <c r="D9" s="56"/>
      <c r="E9" s="56"/>
      <c r="F9" s="56" t="s">
        <v>1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 t="s">
        <v>2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2:36" s="2" customFormat="1" ht="42" customHeight="1" x14ac:dyDescent="0.2">
      <c r="B10" s="63" t="s">
        <v>3</v>
      </c>
      <c r="C10" s="69" t="s">
        <v>48</v>
      </c>
      <c r="D10" s="65" t="s">
        <v>4</v>
      </c>
      <c r="E10" s="65" t="s">
        <v>5</v>
      </c>
      <c r="F10" s="36" t="s">
        <v>6</v>
      </c>
      <c r="G10" s="36"/>
      <c r="H10" s="36"/>
      <c r="I10" s="36" t="s">
        <v>7</v>
      </c>
      <c r="J10" s="36"/>
      <c r="K10" s="36"/>
      <c r="L10" s="36" t="s">
        <v>8</v>
      </c>
      <c r="M10" s="36"/>
      <c r="N10" s="36"/>
      <c r="O10" s="36" t="s">
        <v>9</v>
      </c>
      <c r="P10" s="36"/>
      <c r="Q10" s="36"/>
      <c r="R10" s="36" t="s">
        <v>10</v>
      </c>
      <c r="S10" s="36"/>
      <c r="T10" s="36"/>
      <c r="U10" s="20" t="s">
        <v>27</v>
      </c>
      <c r="V10" s="65" t="s">
        <v>11</v>
      </c>
      <c r="W10" s="65" t="s">
        <v>12</v>
      </c>
      <c r="X10" s="65" t="s">
        <v>13</v>
      </c>
      <c r="Y10" s="56" t="s">
        <v>14</v>
      </c>
      <c r="Z10" s="56"/>
      <c r="AA10" s="49" t="s">
        <v>28</v>
      </c>
      <c r="AB10" s="49" t="s">
        <v>15</v>
      </c>
      <c r="AC10" s="49" t="s">
        <v>16</v>
      </c>
      <c r="AD10" s="49" t="s">
        <v>17</v>
      </c>
      <c r="AE10" s="49" t="s">
        <v>18</v>
      </c>
      <c r="AF10" s="21" t="s">
        <v>19</v>
      </c>
      <c r="AG10" s="65" t="s">
        <v>20</v>
      </c>
      <c r="AH10" s="65" t="s">
        <v>21</v>
      </c>
      <c r="AI10" s="65" t="s">
        <v>22</v>
      </c>
    </row>
    <row r="11" spans="2:36" s="2" customFormat="1" ht="66.75" customHeight="1" x14ac:dyDescent="0.2">
      <c r="B11" s="63"/>
      <c r="C11" s="70"/>
      <c r="D11" s="65"/>
      <c r="E11" s="65"/>
      <c r="F11" s="66" t="s">
        <v>26</v>
      </c>
      <c r="G11" s="66" t="s">
        <v>30</v>
      </c>
      <c r="H11" s="66" t="s">
        <v>31</v>
      </c>
      <c r="I11" s="66" t="s">
        <v>26</v>
      </c>
      <c r="J11" s="66" t="s">
        <v>30</v>
      </c>
      <c r="K11" s="66" t="s">
        <v>31</v>
      </c>
      <c r="L11" s="66" t="s">
        <v>26</v>
      </c>
      <c r="M11" s="66" t="s">
        <v>30</v>
      </c>
      <c r="N11" s="66" t="s">
        <v>31</v>
      </c>
      <c r="O11" s="66" t="s">
        <v>26</v>
      </c>
      <c r="P11" s="66" t="s">
        <v>30</v>
      </c>
      <c r="Q11" s="66" t="s">
        <v>31</v>
      </c>
      <c r="R11" s="66" t="s">
        <v>26</v>
      </c>
      <c r="S11" s="66" t="s">
        <v>30</v>
      </c>
      <c r="T11" s="66" t="s">
        <v>31</v>
      </c>
      <c r="U11" s="68">
        <f>SUM(U13:U17)</f>
        <v>0</v>
      </c>
      <c r="V11" s="65"/>
      <c r="W11" s="65"/>
      <c r="X11" s="65"/>
      <c r="Y11" s="22" t="s">
        <v>23</v>
      </c>
      <c r="Z11" s="22" t="s">
        <v>24</v>
      </c>
      <c r="AA11" s="49"/>
      <c r="AB11" s="49"/>
      <c r="AC11" s="49"/>
      <c r="AD11" s="49"/>
      <c r="AE11" s="49"/>
      <c r="AF11" s="65" t="s">
        <v>25</v>
      </c>
      <c r="AG11" s="65"/>
      <c r="AH11" s="65"/>
      <c r="AI11" s="65"/>
    </row>
    <row r="12" spans="2:36" s="2" customFormat="1" ht="54.75" customHeight="1" x14ac:dyDescent="0.2">
      <c r="B12" s="64"/>
      <c r="C12" s="71"/>
      <c r="D12" s="50"/>
      <c r="E12" s="50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50"/>
      <c r="W12" s="50"/>
      <c r="X12" s="50"/>
      <c r="Y12" s="23" t="s">
        <v>29</v>
      </c>
      <c r="Z12" s="23" t="s">
        <v>24</v>
      </c>
      <c r="AA12" s="50"/>
      <c r="AB12" s="50"/>
      <c r="AC12" s="50"/>
      <c r="AD12" s="50"/>
      <c r="AE12" s="50"/>
      <c r="AF12" s="50"/>
      <c r="AG12" s="50"/>
      <c r="AH12" s="50"/>
      <c r="AI12" s="50"/>
    </row>
    <row r="13" spans="2:36" s="1" customFormat="1" ht="120" customHeight="1" x14ac:dyDescent="0.2">
      <c r="B13" s="29">
        <v>1</v>
      </c>
      <c r="C13" s="16" t="s">
        <v>53</v>
      </c>
      <c r="D13" s="16" t="s">
        <v>59</v>
      </c>
      <c r="E13" s="6">
        <v>0.3</v>
      </c>
      <c r="F13" s="17">
        <v>250</v>
      </c>
      <c r="G13" s="17"/>
      <c r="H13" s="24">
        <f>IF(ISERROR(G13/F13),"",(G13/F13))</f>
        <v>0</v>
      </c>
      <c r="I13" s="17">
        <v>100</v>
      </c>
      <c r="J13" s="17"/>
      <c r="K13" s="24">
        <f t="shared" ref="K13:K17" si="0">IF(ISERROR(J13/I13),"",(J13/I13))</f>
        <v>0</v>
      </c>
      <c r="L13" s="17">
        <v>50</v>
      </c>
      <c r="M13" s="17"/>
      <c r="N13" s="24">
        <f t="shared" ref="N13:N17" si="1">IF(ISERROR(M13/L13),"",(M13/L13))</f>
        <v>0</v>
      </c>
      <c r="O13" s="17">
        <v>30</v>
      </c>
      <c r="P13" s="17"/>
      <c r="Q13" s="24">
        <f>IF(ISERROR(P13/O13),"",(P13/O13))</f>
        <v>0</v>
      </c>
      <c r="R13" s="27">
        <f>SUM(F13,I13,L13,O13)</f>
        <v>430</v>
      </c>
      <c r="S13" s="27">
        <f>SUM(G13,J13,M13,P13)</f>
        <v>0</v>
      </c>
      <c r="T13" s="28">
        <f>IF((IF(ISERROR(S13/R13),0,(S13/R13)))&gt;1,1,(IF(ISERROR(S13/R13),0,(S13/R13))))</f>
        <v>0</v>
      </c>
      <c r="U13" s="28">
        <f>T13*E13</f>
        <v>0</v>
      </c>
      <c r="V13" s="9" t="s">
        <v>64</v>
      </c>
      <c r="W13" s="9" t="s">
        <v>63</v>
      </c>
      <c r="X13" s="10" t="s">
        <v>54</v>
      </c>
      <c r="Y13" s="18" t="s">
        <v>55</v>
      </c>
      <c r="Z13" s="18" t="s">
        <v>56</v>
      </c>
      <c r="AA13" s="10" t="s">
        <v>96</v>
      </c>
      <c r="AB13" s="35" t="s">
        <v>99</v>
      </c>
      <c r="AC13" s="10" t="s">
        <v>79</v>
      </c>
      <c r="AD13" s="10" t="s">
        <v>80</v>
      </c>
      <c r="AE13" s="10" t="s">
        <v>78</v>
      </c>
      <c r="AF13" s="19" t="s">
        <v>98</v>
      </c>
      <c r="AG13" s="9"/>
      <c r="AH13" s="9" t="s">
        <v>58</v>
      </c>
      <c r="AI13" s="9" t="s">
        <v>57</v>
      </c>
    </row>
    <row r="14" spans="2:36" s="1" customFormat="1" ht="96.75" customHeight="1" x14ac:dyDescent="0.2">
      <c r="B14" s="29">
        <v>2</v>
      </c>
      <c r="C14" s="16" t="s">
        <v>52</v>
      </c>
      <c r="D14" s="16" t="s">
        <v>60</v>
      </c>
      <c r="E14" s="6">
        <v>0.15</v>
      </c>
      <c r="F14" s="8">
        <v>25</v>
      </c>
      <c r="G14" s="7"/>
      <c r="H14" s="25">
        <f t="shared" ref="H14:H17" si="2">IF(ISERROR(G14/F14),"",(G14/F14))</f>
        <v>0</v>
      </c>
      <c r="I14" s="8">
        <v>25</v>
      </c>
      <c r="J14" s="7"/>
      <c r="K14" s="25">
        <f t="shared" si="0"/>
        <v>0</v>
      </c>
      <c r="L14" s="8">
        <v>25</v>
      </c>
      <c r="M14" s="7"/>
      <c r="N14" s="25">
        <f t="shared" si="1"/>
        <v>0</v>
      </c>
      <c r="O14" s="8">
        <v>25</v>
      </c>
      <c r="P14" s="7"/>
      <c r="Q14" s="25">
        <f t="shared" ref="Q14:Q17" si="3">IF(ISERROR(P14/O14),"",(P14/O14))</f>
        <v>0</v>
      </c>
      <c r="R14" s="27">
        <f t="shared" ref="R14" si="4">SUM(F14,I14,L14,O14)</f>
        <v>100</v>
      </c>
      <c r="S14" s="27">
        <f t="shared" ref="S14" si="5">SUM(G14,J14,M14,P14)</f>
        <v>0</v>
      </c>
      <c r="T14" s="28">
        <f t="shared" ref="T14" si="6">IF((IF(ISERROR(S14/R14),0,(S14/R14)))&gt;1,1,(IF(ISERROR(S14/R14),0,(S14/R14))))</f>
        <v>0</v>
      </c>
      <c r="U14" s="28">
        <f t="shared" ref="U14" si="7">T14*E14</f>
        <v>0</v>
      </c>
      <c r="V14" s="9" t="s">
        <v>84</v>
      </c>
      <c r="W14" s="9" t="s">
        <v>65</v>
      </c>
      <c r="X14" s="10" t="s">
        <v>68</v>
      </c>
      <c r="Y14" s="18" t="s">
        <v>69</v>
      </c>
      <c r="Z14" s="18" t="s">
        <v>70</v>
      </c>
      <c r="AA14" s="10" t="s">
        <v>96</v>
      </c>
      <c r="AB14" s="35" t="s">
        <v>99</v>
      </c>
      <c r="AC14" s="10" t="s">
        <v>79</v>
      </c>
      <c r="AD14" s="10" t="s">
        <v>80</v>
      </c>
      <c r="AE14" s="10" t="s">
        <v>78</v>
      </c>
      <c r="AF14" s="19" t="s">
        <v>98</v>
      </c>
      <c r="AG14" s="9"/>
      <c r="AH14" s="9" t="s">
        <v>58</v>
      </c>
      <c r="AI14" s="9" t="s">
        <v>73</v>
      </c>
    </row>
    <row r="15" spans="2:36" s="1" customFormat="1" ht="96.75" customHeight="1" x14ac:dyDescent="0.2">
      <c r="B15" s="29">
        <v>3</v>
      </c>
      <c r="C15" s="16" t="s">
        <v>50</v>
      </c>
      <c r="D15" s="16" t="s">
        <v>103</v>
      </c>
      <c r="E15" s="6">
        <v>0.1</v>
      </c>
      <c r="F15" s="8">
        <v>0</v>
      </c>
      <c r="G15" s="7"/>
      <c r="H15" s="25" t="str">
        <f t="shared" si="2"/>
        <v/>
      </c>
      <c r="I15" s="8">
        <v>0</v>
      </c>
      <c r="J15" s="7"/>
      <c r="K15" s="25" t="str">
        <f t="shared" si="0"/>
        <v/>
      </c>
      <c r="L15" s="8">
        <v>0</v>
      </c>
      <c r="M15" s="7"/>
      <c r="N15" s="25" t="str">
        <f t="shared" si="1"/>
        <v/>
      </c>
      <c r="O15" s="8">
        <v>100</v>
      </c>
      <c r="P15" s="7"/>
      <c r="Q15" s="25">
        <f t="shared" si="3"/>
        <v>0</v>
      </c>
      <c r="R15" s="27">
        <f t="shared" ref="R15:R17" si="8">SUM(F15,I15,L15,O15)</f>
        <v>100</v>
      </c>
      <c r="S15" s="27">
        <f t="shared" ref="S15:S17" si="9">SUM(G15,J15,M15,P15)</f>
        <v>0</v>
      </c>
      <c r="T15" s="28">
        <f t="shared" ref="T15:T17" si="10">IF((IF(ISERROR(S15/R15),0,(S15/R15)))&gt;1,1,(IF(ISERROR(S15/R15),0,(S15/R15))))</f>
        <v>0</v>
      </c>
      <c r="U15" s="28">
        <f t="shared" ref="U15:U17" si="11">T15*E15</f>
        <v>0</v>
      </c>
      <c r="V15" s="9" t="s">
        <v>85</v>
      </c>
      <c r="W15" s="9" t="s">
        <v>66</v>
      </c>
      <c r="X15" s="10" t="s">
        <v>67</v>
      </c>
      <c r="Y15" s="18" t="s">
        <v>72</v>
      </c>
      <c r="Z15" s="18" t="s">
        <v>71</v>
      </c>
      <c r="AA15" s="10" t="s">
        <v>96</v>
      </c>
      <c r="AB15" s="35" t="s">
        <v>99</v>
      </c>
      <c r="AC15" s="10" t="s">
        <v>81</v>
      </c>
      <c r="AD15" s="10" t="s">
        <v>82</v>
      </c>
      <c r="AE15" s="10" t="s">
        <v>78</v>
      </c>
      <c r="AF15" s="19" t="s">
        <v>98</v>
      </c>
      <c r="AG15" s="9"/>
      <c r="AH15" s="9" t="s">
        <v>58</v>
      </c>
      <c r="AI15" s="9" t="s">
        <v>74</v>
      </c>
    </row>
    <row r="16" spans="2:36" s="1" customFormat="1" ht="96.75" customHeight="1" x14ac:dyDescent="0.2">
      <c r="B16" s="29">
        <v>4</v>
      </c>
      <c r="C16" s="16" t="s">
        <v>61</v>
      </c>
      <c r="D16" s="16" t="s">
        <v>62</v>
      </c>
      <c r="E16" s="6">
        <v>0.15</v>
      </c>
      <c r="F16" s="8">
        <v>25</v>
      </c>
      <c r="G16" s="7"/>
      <c r="H16" s="25">
        <f t="shared" si="2"/>
        <v>0</v>
      </c>
      <c r="I16" s="8">
        <v>25</v>
      </c>
      <c r="J16" s="7"/>
      <c r="K16" s="25">
        <f t="shared" si="0"/>
        <v>0</v>
      </c>
      <c r="L16" s="8">
        <v>25</v>
      </c>
      <c r="M16" s="7"/>
      <c r="N16" s="25">
        <f t="shared" si="1"/>
        <v>0</v>
      </c>
      <c r="O16" s="8">
        <v>25</v>
      </c>
      <c r="P16" s="7"/>
      <c r="Q16" s="25">
        <f t="shared" si="3"/>
        <v>0</v>
      </c>
      <c r="R16" s="27">
        <f t="shared" si="8"/>
        <v>100</v>
      </c>
      <c r="S16" s="27">
        <f t="shared" si="9"/>
        <v>0</v>
      </c>
      <c r="T16" s="28">
        <f t="shared" si="10"/>
        <v>0</v>
      </c>
      <c r="U16" s="28">
        <f t="shared" si="11"/>
        <v>0</v>
      </c>
      <c r="V16" s="9" t="s">
        <v>87</v>
      </c>
      <c r="W16" s="9" t="s">
        <v>90</v>
      </c>
      <c r="X16" s="10" t="s">
        <v>75</v>
      </c>
      <c r="Y16" s="18" t="s">
        <v>77</v>
      </c>
      <c r="Z16" s="18" t="s">
        <v>76</v>
      </c>
      <c r="AA16" s="10" t="s">
        <v>96</v>
      </c>
      <c r="AB16" s="35" t="s">
        <v>99</v>
      </c>
      <c r="AC16" s="10" t="s">
        <v>79</v>
      </c>
      <c r="AD16" s="10" t="s">
        <v>83</v>
      </c>
      <c r="AE16" s="10" t="s">
        <v>78</v>
      </c>
      <c r="AF16" s="19" t="s">
        <v>98</v>
      </c>
      <c r="AG16" s="9"/>
      <c r="AH16" s="9" t="s">
        <v>58</v>
      </c>
      <c r="AI16" s="9" t="s">
        <v>95</v>
      </c>
    </row>
    <row r="17" spans="2:36" s="1" customFormat="1" ht="96.75" customHeight="1" thickBot="1" x14ac:dyDescent="0.25">
      <c r="B17" s="29">
        <v>5</v>
      </c>
      <c r="C17" s="16" t="s">
        <v>92</v>
      </c>
      <c r="D17" s="16" t="s">
        <v>88</v>
      </c>
      <c r="E17" s="6">
        <v>0.3</v>
      </c>
      <c r="F17" s="8">
        <v>500</v>
      </c>
      <c r="G17" s="7"/>
      <c r="H17" s="25">
        <f t="shared" si="2"/>
        <v>0</v>
      </c>
      <c r="I17" s="8">
        <v>250</v>
      </c>
      <c r="J17" s="7"/>
      <c r="K17" s="25">
        <f t="shared" si="0"/>
        <v>0</v>
      </c>
      <c r="L17" s="8">
        <v>250</v>
      </c>
      <c r="M17" s="7"/>
      <c r="N17" s="25">
        <f t="shared" si="1"/>
        <v>0</v>
      </c>
      <c r="O17" s="8">
        <v>50</v>
      </c>
      <c r="P17" s="7"/>
      <c r="Q17" s="25">
        <f t="shared" si="3"/>
        <v>0</v>
      </c>
      <c r="R17" s="27">
        <f t="shared" si="8"/>
        <v>1050</v>
      </c>
      <c r="S17" s="27">
        <f t="shared" si="9"/>
        <v>0</v>
      </c>
      <c r="T17" s="28">
        <f t="shared" si="10"/>
        <v>0</v>
      </c>
      <c r="U17" s="28">
        <f t="shared" si="11"/>
        <v>0</v>
      </c>
      <c r="V17" s="9" t="s">
        <v>89</v>
      </c>
      <c r="W17" s="9" t="s">
        <v>94</v>
      </c>
      <c r="X17" s="10" t="s">
        <v>68</v>
      </c>
      <c r="Y17" s="18" t="s">
        <v>93</v>
      </c>
      <c r="Z17" s="18" t="s">
        <v>91</v>
      </c>
      <c r="AA17" s="10" t="s">
        <v>97</v>
      </c>
      <c r="AB17" s="35" t="s">
        <v>57</v>
      </c>
      <c r="AC17" s="10" t="s">
        <v>79</v>
      </c>
      <c r="AD17" s="10" t="s">
        <v>83</v>
      </c>
      <c r="AE17" s="10" t="s">
        <v>78</v>
      </c>
      <c r="AF17" s="19" t="s">
        <v>98</v>
      </c>
      <c r="AG17" s="9"/>
      <c r="AH17" s="9" t="s">
        <v>86</v>
      </c>
      <c r="AI17" s="9" t="s">
        <v>57</v>
      </c>
    </row>
    <row r="18" spans="2:36" s="3" customFormat="1" ht="18" customHeight="1" thickBot="1" x14ac:dyDescent="0.25">
      <c r="D18" s="1"/>
      <c r="E18" s="30">
        <f>SUM(E13:E17)</f>
        <v>1</v>
      </c>
      <c r="F18" s="1"/>
      <c r="G18" s="1"/>
      <c r="H18" s="26"/>
      <c r="I18" s="1"/>
      <c r="J18" s="1"/>
      <c r="K18" s="26"/>
      <c r="L18" s="1"/>
      <c r="M18" s="1"/>
      <c r="N18" s="26"/>
      <c r="O18" s="1"/>
      <c r="P18" s="1"/>
      <c r="Q18" s="26"/>
      <c r="R18" s="26"/>
      <c r="S18" s="26"/>
      <c r="T18" s="26"/>
      <c r="U18" s="26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s="3" customFormat="1" ht="11.65" customHeight="1" x14ac:dyDescent="0.2">
      <c r="D19" s="1"/>
      <c r="E19" s="4"/>
      <c r="F19" s="1"/>
      <c r="G19" s="1"/>
      <c r="H19" s="26"/>
      <c r="I19" s="1"/>
      <c r="J19" s="1"/>
      <c r="K19" s="26"/>
      <c r="L19" s="1"/>
      <c r="M19" s="1"/>
      <c r="N19" s="26"/>
      <c r="O19" s="1"/>
      <c r="P19" s="1"/>
      <c r="Q19" s="26"/>
      <c r="R19" s="26"/>
      <c r="S19" s="26"/>
      <c r="T19" s="26"/>
      <c r="U19" s="26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3" customFormat="1" ht="11.65" customHeight="1" x14ac:dyDescent="0.2">
      <c r="D20" s="5"/>
      <c r="E20" s="4"/>
      <c r="F20" s="1"/>
      <c r="G20" s="1"/>
      <c r="H20" s="26"/>
      <c r="I20" s="1"/>
      <c r="J20" s="1"/>
      <c r="K20" s="26"/>
      <c r="L20" s="1"/>
      <c r="M20" s="1"/>
      <c r="N20" s="26"/>
      <c r="O20" s="1"/>
      <c r="P20" s="1"/>
      <c r="Q20" s="26"/>
      <c r="R20" s="26"/>
      <c r="S20" s="26"/>
      <c r="T20" s="26"/>
      <c r="U20" s="26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1"/>
      <c r="E21" s="4"/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4.1" customHeight="1" x14ac:dyDescent="0.2">
      <c r="D27" s="1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65" customHeight="1" x14ac:dyDescent="0.2">
      <c r="D28" s="15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2.6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2.6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65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4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4.1" customHeight="1" x14ac:dyDescent="0.2">
      <c r="D37" s="1"/>
      <c r="E37" s="1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1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26"/>
      <c r="I40" s="1"/>
      <c r="J40" s="1"/>
      <c r="K40" s="26"/>
      <c r="L40" s="1"/>
      <c r="M40" s="1"/>
      <c r="N40" s="26"/>
      <c r="O40" s="1"/>
      <c r="P40" s="1"/>
      <c r="Q40" s="26"/>
      <c r="R40" s="26"/>
      <c r="S40" s="26"/>
      <c r="T40" s="26"/>
      <c r="U40" s="26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</sheetData>
  <sheetProtection sheet="1"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17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K13:K17 N13:N17 Q13:Q17 H13:H17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18:AA40" xr:uid="{00000000-0002-0000-0000-000000000000}">
      <formula1>"Eficacia,Eficiencia,Efectividad,"</formula1>
      <formula2>0</formula2>
    </dataValidation>
    <dataValidation type="list" operator="equal" allowBlank="1" showErrorMessage="1" sqref="AF18:AF40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0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0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0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D12" sqref="D12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4"/>
      <c r="B1" s="95"/>
      <c r="C1" s="86" t="s">
        <v>32</v>
      </c>
      <c r="D1" s="87"/>
      <c r="E1" s="87"/>
      <c r="F1" s="88"/>
      <c r="G1" s="31" t="s">
        <v>39</v>
      </c>
    </row>
    <row r="2" spans="1:7" ht="12.75" customHeight="1" x14ac:dyDescent="0.2">
      <c r="A2" s="96"/>
      <c r="B2" s="97"/>
      <c r="C2" s="89"/>
      <c r="D2" s="62"/>
      <c r="E2" s="62"/>
      <c r="F2" s="90"/>
      <c r="G2" s="32" t="s">
        <v>40</v>
      </c>
    </row>
    <row r="3" spans="1:7" ht="20.25" customHeight="1" x14ac:dyDescent="0.2">
      <c r="A3" s="96"/>
      <c r="B3" s="97"/>
      <c r="C3" s="89" t="s">
        <v>38</v>
      </c>
      <c r="D3" s="62"/>
      <c r="E3" s="62"/>
      <c r="F3" s="90"/>
      <c r="G3" s="33" t="s">
        <v>49</v>
      </c>
    </row>
    <row r="4" spans="1:7" ht="20.25" customHeight="1" thickBot="1" x14ac:dyDescent="0.25">
      <c r="A4" s="98"/>
      <c r="B4" s="99"/>
      <c r="C4" s="91" t="s">
        <v>101</v>
      </c>
      <c r="D4" s="92"/>
      <c r="E4" s="92"/>
      <c r="F4" s="93"/>
      <c r="G4" s="34" t="s">
        <v>41</v>
      </c>
    </row>
    <row r="5" spans="1:7" ht="30.75" customHeight="1" thickBot="1" x14ac:dyDescent="0.25">
      <c r="A5" s="80" t="s">
        <v>33</v>
      </c>
      <c r="B5" s="81"/>
      <c r="C5" s="82"/>
      <c r="D5" s="83" t="s">
        <v>51</v>
      </c>
      <c r="E5" s="84"/>
      <c r="F5" s="84"/>
      <c r="G5" s="85"/>
    </row>
    <row r="6" spans="1:7" ht="32.25" customHeight="1" thickBot="1" x14ac:dyDescent="0.25">
      <c r="A6" s="77" t="s">
        <v>34</v>
      </c>
      <c r="B6" s="78"/>
      <c r="C6" s="79"/>
      <c r="D6" s="83" t="s">
        <v>102</v>
      </c>
      <c r="E6" s="84"/>
      <c r="F6" s="84"/>
      <c r="G6" s="85"/>
    </row>
    <row r="7" spans="1:7" ht="13.5" thickBot="1" x14ac:dyDescent="0.25"/>
    <row r="8" spans="1:7" ht="29.25" customHeight="1" x14ac:dyDescent="0.2">
      <c r="A8" s="11" t="s">
        <v>46</v>
      </c>
      <c r="B8" s="11" t="s">
        <v>48</v>
      </c>
      <c r="C8" s="11" t="s">
        <v>36</v>
      </c>
      <c r="D8" s="12" t="s">
        <v>45</v>
      </c>
      <c r="E8" s="13" t="s">
        <v>42</v>
      </c>
      <c r="F8" s="13" t="s">
        <v>43</v>
      </c>
      <c r="G8" s="13" t="s">
        <v>44</v>
      </c>
    </row>
    <row r="9" spans="1:7" ht="142.5" customHeight="1" x14ac:dyDescent="0.2">
      <c r="A9" s="100">
        <v>1</v>
      </c>
      <c r="B9" s="101" t="s">
        <v>53</v>
      </c>
      <c r="C9" s="101" t="s">
        <v>59</v>
      </c>
      <c r="D9" s="14"/>
      <c r="E9" s="14"/>
      <c r="F9" s="14"/>
      <c r="G9" s="14"/>
    </row>
    <row r="10" spans="1:7" ht="62.25" customHeight="1" x14ac:dyDescent="0.2">
      <c r="A10" s="100">
        <v>2</v>
      </c>
      <c r="B10" s="101" t="s">
        <v>52</v>
      </c>
      <c r="C10" s="101" t="s">
        <v>60</v>
      </c>
      <c r="D10" s="14"/>
      <c r="E10" s="14"/>
      <c r="F10" s="14"/>
      <c r="G10" s="14"/>
    </row>
    <row r="11" spans="1:7" ht="79.5" customHeight="1" x14ac:dyDescent="0.2">
      <c r="A11" s="100">
        <v>3</v>
      </c>
      <c r="B11" s="101" t="s">
        <v>50</v>
      </c>
      <c r="C11" s="101" t="s">
        <v>103</v>
      </c>
      <c r="D11" s="14"/>
      <c r="E11" s="14"/>
      <c r="F11" s="14"/>
      <c r="G11" s="14"/>
    </row>
    <row r="12" spans="1:7" ht="57" customHeight="1" x14ac:dyDescent="0.2">
      <c r="A12" s="100">
        <v>4</v>
      </c>
      <c r="B12" s="101" t="s">
        <v>61</v>
      </c>
      <c r="C12" s="101" t="s">
        <v>62</v>
      </c>
      <c r="D12" s="14"/>
      <c r="E12" s="14"/>
      <c r="F12" s="14"/>
      <c r="G12" s="14"/>
    </row>
    <row r="13" spans="1:7" ht="57" customHeight="1" x14ac:dyDescent="0.2">
      <c r="A13" s="100">
        <v>5</v>
      </c>
      <c r="B13" s="101" t="s">
        <v>92</v>
      </c>
      <c r="C13" s="101" t="s">
        <v>88</v>
      </c>
      <c r="D13" s="14"/>
      <c r="E13" s="14"/>
      <c r="F13" s="14"/>
      <c r="G13" s="14"/>
    </row>
    <row r="14" spans="1:7" ht="20.100000000000001" customHeight="1" x14ac:dyDescent="0.2">
      <c r="A14" s="14"/>
      <c r="B14" s="14"/>
      <c r="C14" s="14"/>
      <c r="D14" s="14"/>
      <c r="E14" s="14"/>
      <c r="F14" s="14"/>
      <c r="G14" s="14"/>
    </row>
    <row r="15" spans="1:7" ht="20.100000000000001" customHeight="1" x14ac:dyDescent="0.2">
      <c r="A15" s="14"/>
      <c r="B15" s="14"/>
      <c r="C15" s="14"/>
      <c r="D15" s="14"/>
      <c r="E15" s="14"/>
      <c r="F15" s="14"/>
      <c r="G15" s="14"/>
    </row>
    <row r="16" spans="1:7" ht="20.100000000000001" customHeight="1" x14ac:dyDescent="0.2">
      <c r="A16" s="14"/>
      <c r="B16" s="14"/>
      <c r="C16" s="14"/>
      <c r="D16" s="14"/>
      <c r="E16" s="14"/>
      <c r="F16" s="14"/>
      <c r="G16" s="14"/>
    </row>
    <row r="17" spans="1:7" ht="20.100000000000001" customHeight="1" x14ac:dyDescent="0.2">
      <c r="A17" s="14"/>
      <c r="B17" s="14"/>
      <c r="C17" s="14"/>
      <c r="D17" s="14"/>
      <c r="E17" s="14"/>
      <c r="F17" s="14"/>
      <c r="G17" s="14"/>
    </row>
    <row r="18" spans="1:7" ht="20.100000000000001" customHeight="1" x14ac:dyDescent="0.2">
      <c r="A18" s="14"/>
      <c r="B18" s="14"/>
      <c r="C18" s="14"/>
      <c r="D18" s="14"/>
      <c r="E18" s="14"/>
      <c r="F18" s="14"/>
      <c r="G18" s="14"/>
    </row>
    <row r="19" spans="1:7" ht="20.100000000000001" customHeight="1" x14ac:dyDescent="0.2">
      <c r="A19" s="14"/>
      <c r="B19" s="14"/>
      <c r="C19" s="14"/>
      <c r="D19" s="14"/>
      <c r="E19" s="14"/>
      <c r="F19" s="14"/>
      <c r="G19" s="14"/>
    </row>
    <row r="20" spans="1:7" ht="20.100000000000001" customHeight="1" x14ac:dyDescent="0.2">
      <c r="A20" s="14"/>
      <c r="B20" s="14"/>
      <c r="C20" s="14"/>
      <c r="D20" s="14"/>
      <c r="E20" s="14"/>
      <c r="F20" s="14"/>
      <c r="G20" s="14"/>
    </row>
    <row r="21" spans="1:7" ht="20.100000000000001" customHeight="1" x14ac:dyDescent="0.2">
      <c r="A21" s="14"/>
      <c r="B21" s="14"/>
      <c r="C21" s="14"/>
      <c r="D21" s="14"/>
      <c r="E21" s="14"/>
      <c r="F21" s="14"/>
      <c r="G21" s="14"/>
    </row>
    <row r="22" spans="1:7" ht="20.100000000000001" customHeight="1" x14ac:dyDescent="0.2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">
      <c r="A23" s="14"/>
      <c r="B23" s="14"/>
      <c r="C23" s="14"/>
      <c r="D23" s="14"/>
      <c r="E23" s="14"/>
      <c r="F23" s="14"/>
      <c r="G23" s="14"/>
    </row>
    <row r="24" spans="1:7" ht="20.100000000000001" customHeight="1" x14ac:dyDescent="0.2">
      <c r="A24" s="14"/>
      <c r="B24" s="14"/>
      <c r="C24" s="14"/>
      <c r="D24" s="14"/>
      <c r="E24" s="14"/>
      <c r="F24" s="14"/>
      <c r="G24" s="14"/>
    </row>
    <row r="25" spans="1:7" ht="20.100000000000001" customHeight="1" x14ac:dyDescent="0.2">
      <c r="A25" s="14"/>
      <c r="B25" s="14"/>
      <c r="C25" s="14"/>
      <c r="D25" s="14"/>
      <c r="E25" s="14"/>
      <c r="F25" s="14"/>
      <c r="G25" s="14"/>
    </row>
    <row r="26" spans="1:7" ht="20.100000000000001" customHeight="1" x14ac:dyDescent="0.2">
      <c r="A26" s="14"/>
      <c r="B26" s="14"/>
      <c r="C26" s="14"/>
      <c r="D26" s="14"/>
      <c r="E26" s="14"/>
      <c r="F26" s="14"/>
      <c r="G26" s="14"/>
    </row>
    <row r="27" spans="1:7" ht="20.100000000000001" customHeight="1" x14ac:dyDescent="0.2">
      <c r="A27" s="14"/>
      <c r="B27" s="14"/>
      <c r="C27" s="14"/>
      <c r="D27" s="14"/>
      <c r="E27" s="14"/>
      <c r="F27" s="14"/>
      <c r="G27" s="14"/>
    </row>
    <row r="28" spans="1:7" ht="20.100000000000001" customHeight="1" x14ac:dyDescent="0.2">
      <c r="A28" s="14"/>
      <c r="B28" s="14"/>
      <c r="C28" s="14"/>
      <c r="D28" s="14"/>
      <c r="E28" s="14"/>
      <c r="F28" s="14"/>
      <c r="G28" s="14"/>
    </row>
    <row r="29" spans="1:7" ht="20.100000000000001" customHeight="1" x14ac:dyDescent="0.2">
      <c r="A29" s="14"/>
      <c r="B29" s="14"/>
      <c r="C29" s="14"/>
      <c r="D29" s="14"/>
      <c r="E29" s="14"/>
      <c r="F29" s="14"/>
      <c r="G29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EVA MORALES MORALES</cp:lastModifiedBy>
  <cp:lastPrinted>2018-04-17T19:21:06Z</cp:lastPrinted>
  <dcterms:created xsi:type="dcterms:W3CDTF">2015-11-24T17:06:50Z</dcterms:created>
  <dcterms:modified xsi:type="dcterms:W3CDTF">2023-01-31T22:00:50Z</dcterms:modified>
</cp:coreProperties>
</file>