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HOSPITAL SAN JERONIMO\POA CIRUGIA\POA CONSULTA EXTERNA 2022\"/>
    </mc:Choice>
  </mc:AlternateContent>
  <xr:revisionPtr revIDLastSave="0" documentId="13_ncr:1_{534C17BF-4146-4B0A-A3D7-4FC9AEC8B68D}" xr6:coauthVersionLast="47" xr6:coauthVersionMax="47" xr10:uidLastSave="{00000000-0000-0000-0000-000000000000}"/>
  <bookViews>
    <workbookView xWindow="0" yWindow="0" windowWidth="20490" windowHeight="1092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<sst xmlns="http://schemas.openxmlformats.org/spreadsheetml/2006/main" count="140" uniqueCount="90">
  <si>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</si>
  <si>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</si>
  <si>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</si>
  <si>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</si>
  <si>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</si>
  <si>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</si>
  <si>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</si>
  <si>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</si>
  <si>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</si>
  <si>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</si>
  <si>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</si>
  <si>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</si>
  <si>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</si>
  <si>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</si>
  <si>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</si>
  <si>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</si>
  <si>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</si>
  <si>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</si>
  <si>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</si>
  <si>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</si>
  <si>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</si>
  <si>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</si>
  <si>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</si>
  <si>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</si>
  <si>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</si>
  <si>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</si>
  <si>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</si>
  <si>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</si>
  <si>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</si>
  <si>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</si>
  <si>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</si>
  <si>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</si>
  <si>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</si>
  <si>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</si>
  <si>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</si>
  <si>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</si>
  <si>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</si>
  <si>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</si>
  <si>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</si>
  <si>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</si>
  <si>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</si>
  <si>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</si>
  <si>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</si>
  <si>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</si>
  <si>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</si>
  <si>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</si>
  <si>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</si>
  <si>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</si>
  <si>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</si>
  <si>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</si>
  <si>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dinanica gerencial</t>
  </si>
  <si>
    <t>Mensual</t>
  </si>
  <si>
    <t xml:space="preserve">Media </t>
  </si>
  <si>
    <t xml:space="preserve">Numero de capacitaciones. </t>
  </si>
  <si>
    <t xml:space="preserve">Porcentaje de capacitaciones programdas </t>
  </si>
  <si>
    <t>efectividad.</t>
  </si>
  <si>
    <t>Porcentaje</t>
  </si>
  <si>
    <t xml:space="preserve">Cumpliento del plan de capacitaciones para el personal que se encunetra en el servicio de cirugia. </t>
  </si>
  <si>
    <t xml:space="preserve">Las capacitaciones se realizaran de cada una de las guias y protocolos. </t>
  </si>
  <si>
    <t xml:space="preserve">Promover ambientes seguros a los clientes internos y externos. </t>
  </si>
  <si>
    <t xml:space="preserve">MARA PEREZ RIVERA. </t>
  </si>
  <si>
    <t>Seguimiento al cumplimiento de las agendas de citas médicas</t>
  </si>
  <si>
    <t xml:space="preserve">Se realizaran 10 capacitaciones.  </t>
  </si>
  <si>
    <t xml:space="preserve">TIEMPO DE ESPERA PARA ASIGNACIÓN DE CITA DE CONSULTA MÉDICA ESPECIALIZADA </t>
  </si>
  <si>
    <t xml:space="preserve">Medir el tiempo de espera para la asignacion de cita para la consulta especializada. </t>
  </si>
  <si>
    <t xml:space="preserve">tiempo de espera, se verificara por dinamica gerencial </t>
  </si>
  <si>
    <t xml:space="preserve">Garantizar la oportunidad en la asignación de citas </t>
  </si>
  <si>
    <t xml:space="preserve">Sumatoria total de los días calendario transcurridos entre la fecha en la cual el paciente solicita cita para que ser atendido </t>
  </si>
  <si>
    <t xml:space="preserve"> la fecha en que es atendido por el especialista</t>
  </si>
  <si>
    <t xml:space="preserve">Se realiza la auditoria de los registros dinamica gerencial. </t>
  </si>
  <si>
    <t xml:space="preserve">Jefe de consulta externa/lider UENS. </t>
  </si>
  <si>
    <t xml:space="preserve">dinamica gerencial/call center. </t>
  </si>
  <si>
    <t xml:space="preserve">Se verificara que el 80% de las citas asignadas sean cumplidas. </t>
  </si>
  <si>
    <t xml:space="preserve">Medir el cumplimiento de las citas asignadas. </t>
  </si>
  <si>
    <t xml:space="preserve">verificacion de agendas. </t>
  </si>
  <si>
    <t xml:space="preserve">Numero de citas asignadas </t>
  </si>
  <si>
    <t xml:space="preserve">Numero de citas cumplidas. </t>
  </si>
  <si>
    <t>&lt;= 3%</t>
  </si>
  <si>
    <t xml:space="preserve">Numero de capacitaciones programadas </t>
  </si>
  <si>
    <t xml:space="preserve">Numero de capacitaciones realizadas. </t>
  </si>
  <si>
    <t>eficiencia</t>
  </si>
  <si>
    <t xml:space="preserve">protoclos y guias institucionales. </t>
  </si>
  <si>
    <t xml:space="preserve">Acta de capacitaciones </t>
  </si>
  <si>
    <t>GASTROENTEROLOGIA</t>
  </si>
  <si>
    <t xml:space="preserve">Asignar cita para la especialidad de gastroenterologia  con fecha no superiores a las 7 dias. </t>
  </si>
  <si>
    <t>Seguimiento a las cancelaciones de procedimientos   atribuibles al especialista o a la E.S.E</t>
  </si>
  <si>
    <t xml:space="preserve">Porcentaje de cancelaciones de procedimiento atribuibles a la E.S.E. </t>
  </si>
  <si>
    <t xml:space="preserve">Porcentaje de cancelaciones de procedimientos  atribuibles a la E.S.E. </t>
  </si>
  <si>
    <t xml:space="preserve">Numero de procedimientos programados. </t>
  </si>
  <si>
    <t xml:space="preserve">Numero de procedimientos  canceldados  a tribuibles  a la institucion.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</si>
</sst>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7" borderId="1" xfId="0" applyFill="1" applyBorder="1" applyAlignment="1" applyProtection="1">
      <alignment horizontal="justify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zoomScale="110" zoomScaleNormal="110" workbookViewId="0">
      <selection activeCell="AI15" sqref="AI15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61"/>
      <c r="C2" s="62"/>
      <c r="D2" s="63"/>
      <c r="E2" s="86" t="s">
        <v>32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5" t="s">
        <v>39</v>
      </c>
      <c r="AH2" s="85"/>
      <c r="AI2" s="85"/>
      <c r="AJ2" s="1"/>
    </row>
    <row r="3" spans="2:36" s="5" customFormat="1" ht="23.25" customHeight="1" x14ac:dyDescent="0.2">
      <c r="B3" s="64"/>
      <c r="C3" s="65"/>
      <c r="D3" s="6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5" t="s">
        <v>40</v>
      </c>
      <c r="AH3" s="85"/>
      <c r="AI3" s="85"/>
      <c r="AJ3" s="1"/>
    </row>
    <row r="4" spans="2:36" s="5" customFormat="1" ht="23.25" customHeight="1" x14ac:dyDescent="0.2">
      <c r="B4" s="64"/>
      <c r="C4" s="65"/>
      <c r="D4" s="66"/>
      <c r="E4" s="86" t="s">
        <v>38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99" t="s">
        <v>49</v>
      </c>
      <c r="AH4" s="99"/>
      <c r="AI4" s="99"/>
      <c r="AJ4" s="1"/>
    </row>
    <row r="5" spans="2:36" s="5" customFormat="1" ht="42" customHeight="1" x14ac:dyDescent="0.2">
      <c r="B5" s="67"/>
      <c r="C5" s="68"/>
      <c r="D5" s="69"/>
      <c r="E5" s="86" t="s">
        <v>37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5" t="s">
        <v>41</v>
      </c>
      <c r="AH5" s="85"/>
      <c r="AI5" s="85"/>
      <c r="AJ5" s="1"/>
    </row>
    <row r="6" spans="2:36" s="2" customFormat="1" ht="50.25" customHeight="1" x14ac:dyDescent="0.2">
      <c r="B6" s="81" t="s">
        <v>33</v>
      </c>
      <c r="C6" s="82"/>
      <c r="D6" s="71"/>
      <c r="E6" s="83" t="s">
        <v>83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96" t="s">
        <v>0</v>
      </c>
      <c r="AD6" s="96"/>
      <c r="AE6" s="96"/>
      <c r="AF6" s="96"/>
      <c r="AG6" s="97"/>
      <c r="AH6" s="97"/>
      <c r="AI6" s="98"/>
      <c r="AJ6" s="1"/>
    </row>
    <row r="7" spans="2:36" s="2" customFormat="1" ht="49.15" customHeight="1" x14ac:dyDescent="0.2">
      <c r="B7" s="70" t="s">
        <v>34</v>
      </c>
      <c r="C7" s="71"/>
      <c r="D7" s="72"/>
      <c r="E7" s="100" t="s">
        <v>60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2"/>
      <c r="AJ7" s="1"/>
    </row>
    <row r="8" spans="2:36" s="2" customFormat="1" ht="27.75" customHeight="1" x14ac:dyDescent="0.2">
      <c r="B8" s="75" t="s">
        <v>35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1"/>
    </row>
    <row r="9" spans="2:36" s="2" customFormat="1" ht="25.5" customHeight="1" x14ac:dyDescent="0.2">
      <c r="B9" s="78" t="s">
        <v>47</v>
      </c>
      <c r="C9" s="79"/>
      <c r="D9" s="80"/>
      <c r="E9" s="80"/>
      <c r="F9" s="80" t="s">
        <v>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 t="s">
        <v>2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1"/>
    </row>
    <row r="10" spans="2:36" s="4" customFormat="1" ht="42" customHeight="1" x14ac:dyDescent="0.2">
      <c r="B10" s="87" t="s">
        <v>3</v>
      </c>
      <c r="C10" s="93" t="s">
        <v>48</v>
      </c>
      <c r="D10" s="89" t="s">
        <v>4</v>
      </c>
      <c r="E10" s="89" t="s">
        <v>5</v>
      </c>
      <c r="F10" s="60" t="s">
        <v>6</v>
      </c>
      <c r="G10" s="60"/>
      <c r="H10" s="60"/>
      <c r="I10" s="60" t="s">
        <v>7</v>
      </c>
      <c r="J10" s="60"/>
      <c r="K10" s="60"/>
      <c r="L10" s="60" t="s">
        <v>8</v>
      </c>
      <c r="M10" s="60"/>
      <c r="N10" s="60"/>
      <c r="O10" s="60" t="s">
        <v>9</v>
      </c>
      <c r="P10" s="60"/>
      <c r="Q10" s="60"/>
      <c r="R10" s="60" t="s">
        <v>10</v>
      </c>
      <c r="S10" s="60"/>
      <c r="T10" s="60"/>
      <c r="U10" s="37" t="s">
        <v>27</v>
      </c>
      <c r="V10" s="89" t="s">
        <v>11</v>
      </c>
      <c r="W10" s="89" t="s">
        <v>12</v>
      </c>
      <c r="X10" s="89" t="s">
        <v>13</v>
      </c>
      <c r="Y10" s="80" t="s">
        <v>14</v>
      </c>
      <c r="Z10" s="80"/>
      <c r="AA10" s="73" t="s">
        <v>28</v>
      </c>
      <c r="AB10" s="73" t="s">
        <v>15</v>
      </c>
      <c r="AC10" s="73" t="s">
        <v>16</v>
      </c>
      <c r="AD10" s="73" t="s">
        <v>17</v>
      </c>
      <c r="AE10" s="73" t="s">
        <v>18</v>
      </c>
      <c r="AF10" s="38" t="s">
        <v>19</v>
      </c>
      <c r="AG10" s="89" t="s">
        <v>20</v>
      </c>
      <c r="AH10" s="89" t="s">
        <v>21</v>
      </c>
      <c r="AI10" s="89" t="s">
        <v>22</v>
      </c>
      <c r="AJ10" s="3"/>
    </row>
    <row r="11" spans="2:36" s="4" customFormat="1" ht="66.75" customHeight="1" x14ac:dyDescent="0.2">
      <c r="B11" s="87"/>
      <c r="C11" s="94"/>
      <c r="D11" s="89"/>
      <c r="E11" s="89"/>
      <c r="F11" s="90" t="s">
        <v>26</v>
      </c>
      <c r="G11" s="90" t="s">
        <v>30</v>
      </c>
      <c r="H11" s="90" t="s">
        <v>31</v>
      </c>
      <c r="I11" s="90" t="s">
        <v>26</v>
      </c>
      <c r="J11" s="90" t="s">
        <v>30</v>
      </c>
      <c r="K11" s="90" t="s">
        <v>31</v>
      </c>
      <c r="L11" s="90" t="s">
        <v>26</v>
      </c>
      <c r="M11" s="90" t="s">
        <v>30</v>
      </c>
      <c r="N11" s="90" t="s">
        <v>31</v>
      </c>
      <c r="O11" s="90" t="s">
        <v>26</v>
      </c>
      <c r="P11" s="90" t="s">
        <v>30</v>
      </c>
      <c r="Q11" s="90" t="s">
        <v>31</v>
      </c>
      <c r="R11" s="90" t="s">
        <v>26</v>
      </c>
      <c r="S11" s="90" t="s">
        <v>30</v>
      </c>
      <c r="T11" s="90" t="s">
        <v>31</v>
      </c>
      <c r="U11" s="92">
        <f>SUM(U13:U40)</f>
        <v>0</v>
      </c>
      <c r="V11" s="89"/>
      <c r="W11" s="89"/>
      <c r="X11" s="89"/>
      <c r="Y11" s="39" t="s">
        <v>23</v>
      </c>
      <c r="Z11" s="39" t="s">
        <v>24</v>
      </c>
      <c r="AA11" s="73"/>
      <c r="AB11" s="73"/>
      <c r="AC11" s="73"/>
      <c r="AD11" s="73"/>
      <c r="AE11" s="73"/>
      <c r="AF11" s="89" t="s">
        <v>25</v>
      </c>
      <c r="AG11" s="89"/>
      <c r="AH11" s="89"/>
      <c r="AI11" s="89"/>
      <c r="AJ11" s="3"/>
    </row>
    <row r="12" spans="2:36" s="4" customFormat="1" ht="54.75" customHeight="1" x14ac:dyDescent="0.2">
      <c r="B12" s="88"/>
      <c r="C12" s="95"/>
      <c r="D12" s="74"/>
      <c r="E12" s="74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74"/>
      <c r="W12" s="74"/>
      <c r="X12" s="74"/>
      <c r="Y12" s="40" t="s">
        <v>29</v>
      </c>
      <c r="Z12" s="40" t="s">
        <v>24</v>
      </c>
      <c r="AA12" s="74"/>
      <c r="AB12" s="74"/>
      <c r="AC12" s="74"/>
      <c r="AD12" s="74"/>
      <c r="AE12" s="74"/>
      <c r="AF12" s="74"/>
      <c r="AG12" s="74"/>
      <c r="AH12" s="74"/>
      <c r="AI12" s="74"/>
      <c r="AJ12" s="3"/>
    </row>
    <row r="13" spans="2:36" s="2" customFormat="1" ht="120" customHeight="1" x14ac:dyDescent="0.2">
      <c r="B13" s="49">
        <v>1</v>
      </c>
      <c r="C13" s="57" t="s">
        <v>66</v>
      </c>
      <c r="D13" s="56" t="s">
        <v>84</v>
      </c>
      <c r="E13" s="8">
        <v>0.25</v>
      </c>
      <c r="F13" s="23"/>
      <c r="G13" s="23"/>
      <c r="H13" s="41" t="str">
        <f>IF(ISERROR(G13/F13),"",(G13/F13))</f>
        <v/>
      </c>
      <c r="I13" s="23"/>
      <c r="J13" s="23"/>
      <c r="K13" s="41" t="str">
        <f t="shared" ref="K13:K40" si="0">IF(ISERROR(J13/I13),"",(J13/I13))</f>
        <v/>
      </c>
      <c r="L13" s="23"/>
      <c r="M13" s="23"/>
      <c r="N13" s="41" t="str">
        <f t="shared" ref="N13:N40" si="1">IF(ISERROR(M13/L13),"",(M13/L13))</f>
        <v/>
      </c>
      <c r="O13" s="23"/>
      <c r="P13" s="23"/>
      <c r="Q13" s="41" t="str">
        <f>IF(ISERROR(P13/O13),"",(P13/O13))</f>
        <v/>
      </c>
      <c r="R13" s="45">
        <f>SUM(F13,I13,L13,O13)</f>
        <v>0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130" t="s">
        <v>63</v>
      </c>
      <c r="W13" s="20" t="s">
        <v>64</v>
      </c>
      <c r="X13" s="12" t="s">
        <v>65</v>
      </c>
      <c r="Y13" s="24" t="s">
        <v>67</v>
      </c>
      <c r="Z13" s="24" t="s">
        <v>68</v>
      </c>
      <c r="AA13" s="12" t="s">
        <v>55</v>
      </c>
      <c r="AB13" s="11" t="s">
        <v>50</v>
      </c>
      <c r="AC13" s="12" t="s">
        <v>56</v>
      </c>
      <c r="AD13" s="12" t="s">
        <v>51</v>
      </c>
      <c r="AE13" s="12" t="s">
        <v>52</v>
      </c>
      <c r="AF13" s="25" t="s">
        <v>59</v>
      </c>
      <c r="AG13" s="20" t="s">
        <v>69</v>
      </c>
      <c r="AH13" s="11" t="s">
        <v>70</v>
      </c>
      <c r="AI13" s="11" t="s">
        <v>71</v>
      </c>
      <c r="AJ13" s="1"/>
    </row>
    <row r="14" spans="2:36" s="2" customFormat="1" ht="96.75" customHeight="1" x14ac:dyDescent="0.2">
      <c r="B14" s="49">
        <v>2</v>
      </c>
      <c r="C14" s="57" t="s">
        <v>61</v>
      </c>
      <c r="D14" s="22" t="s">
        <v>72</v>
      </c>
      <c r="E14" s="8">
        <v>0.25</v>
      </c>
      <c r="F14" s="10"/>
      <c r="G14" s="9"/>
      <c r="H14" s="42" t="str">
        <f t="shared" ref="H14:H40" si="2">IF(ISERROR(G14/F14),"",(G14/F14))</f>
        <v/>
      </c>
      <c r="I14" s="10"/>
      <c r="J14" s="9"/>
      <c r="K14" s="42" t="str">
        <f t="shared" si="0"/>
        <v/>
      </c>
      <c r="L14" s="10"/>
      <c r="M14" s="9"/>
      <c r="N14" s="42" t="str">
        <f t="shared" si="1"/>
        <v/>
      </c>
      <c r="O14" s="10"/>
      <c r="P14" s="9"/>
      <c r="Q14" s="42" t="str">
        <f t="shared" ref="Q14:Q40" si="3">IF(ISERROR(P14/O14),"",(P14/O14))</f>
        <v/>
      </c>
      <c r="R14" s="45">
        <f t="shared" ref="R14:R40" si="4">SUM(F14,I14,L14,O14)</f>
        <v>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61</v>
      </c>
      <c r="W14" s="20" t="s">
        <v>73</v>
      </c>
      <c r="X14" s="12" t="s">
        <v>74</v>
      </c>
      <c r="Y14" s="24" t="s">
        <v>75</v>
      </c>
      <c r="Z14" s="24" t="s">
        <v>76</v>
      </c>
      <c r="AA14" s="12" t="s">
        <v>55</v>
      </c>
      <c r="AB14" s="11" t="s">
        <v>50</v>
      </c>
      <c r="AC14" s="12" t="s">
        <v>56</v>
      </c>
      <c r="AD14" s="12" t="s">
        <v>51</v>
      </c>
      <c r="AE14" s="12" t="s">
        <v>52</v>
      </c>
      <c r="AF14" s="25" t="s">
        <v>59</v>
      </c>
      <c r="AG14" s="20" t="s">
        <v>69</v>
      </c>
      <c r="AH14" s="11" t="s">
        <v>70</v>
      </c>
      <c r="AI14" s="11" t="s">
        <v>71</v>
      </c>
      <c r="AJ14" s="1"/>
    </row>
    <row r="15" spans="2:36" s="2" customFormat="1" ht="96.75" customHeight="1" x14ac:dyDescent="0.2">
      <c r="B15" s="49">
        <v>3</v>
      </c>
      <c r="C15" s="57" t="s">
        <v>85</v>
      </c>
      <c r="D15" s="20" t="s">
        <v>77</v>
      </c>
      <c r="E15" s="8">
        <v>0.25</v>
      </c>
      <c r="F15" s="10"/>
      <c r="G15" s="9"/>
      <c r="H15" s="42" t="str">
        <f t="shared" si="2"/>
        <v/>
      </c>
      <c r="I15" s="10"/>
      <c r="J15" s="9"/>
      <c r="K15" s="42" t="str">
        <f t="shared" si="0"/>
        <v/>
      </c>
      <c r="L15" s="10"/>
      <c r="M15" s="9"/>
      <c r="N15" s="42" t="str">
        <f t="shared" si="1"/>
        <v/>
      </c>
      <c r="O15" s="10"/>
      <c r="P15" s="9"/>
      <c r="Q15" s="42" t="str">
        <f t="shared" si="3"/>
        <v/>
      </c>
      <c r="R15" s="45">
        <f t="shared" ref="R15:R34" si="8">SUM(F15,I15,L15,O15)</f>
        <v>0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 t="s">
        <v>86</v>
      </c>
      <c r="W15" s="20" t="s">
        <v>87</v>
      </c>
      <c r="X15" s="12" t="s">
        <v>88</v>
      </c>
      <c r="Y15" s="24" t="s">
        <v>88</v>
      </c>
      <c r="Z15" s="24" t="s">
        <v>89</v>
      </c>
      <c r="AA15" s="12" t="s">
        <v>55</v>
      </c>
      <c r="AB15" s="11" t="s">
        <v>50</v>
      </c>
      <c r="AC15" s="12" t="s">
        <v>56</v>
      </c>
      <c r="AD15" s="12" t="s">
        <v>51</v>
      </c>
      <c r="AE15" s="12" t="s">
        <v>52</v>
      </c>
      <c r="AF15" s="25" t="s">
        <v>59</v>
      </c>
      <c r="AG15" s="20" t="s">
        <v>69</v>
      </c>
      <c r="AH15" s="11" t="s">
        <v>70</v>
      </c>
      <c r="AI15" s="11" t="s">
        <v>71</v>
      </c>
      <c r="AJ15" s="1"/>
    </row>
    <row r="16" spans="2:36" s="2" customFormat="1" ht="96.75" customHeight="1" x14ac:dyDescent="0.2">
      <c r="B16" s="49">
        <v>4</v>
      </c>
      <c r="C16" s="58" t="s">
        <v>57</v>
      </c>
      <c r="D16" s="59" t="s">
        <v>62</v>
      </c>
      <c r="E16" s="8">
        <v>0.25</v>
      </c>
      <c r="F16" s="10"/>
      <c r="G16" s="9"/>
      <c r="H16" s="42" t="str">
        <f t="shared" si="2"/>
        <v/>
      </c>
      <c r="I16" s="10"/>
      <c r="J16" s="9"/>
      <c r="K16" s="42" t="str">
        <f t="shared" si="0"/>
        <v/>
      </c>
      <c r="L16" s="10"/>
      <c r="M16" s="9"/>
      <c r="N16" s="42" t="str">
        <f t="shared" si="1"/>
        <v/>
      </c>
      <c r="O16" s="10"/>
      <c r="P16" s="9"/>
      <c r="Q16" s="42" t="str">
        <f t="shared" si="3"/>
        <v/>
      </c>
      <c r="R16" s="45">
        <f t="shared" si="8"/>
        <v>0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 t="s">
        <v>54</v>
      </c>
      <c r="W16" s="20" t="s">
        <v>54</v>
      </c>
      <c r="X16" s="12" t="s">
        <v>53</v>
      </c>
      <c r="Y16" s="24" t="s">
        <v>78</v>
      </c>
      <c r="Z16" s="24" t="s">
        <v>79</v>
      </c>
      <c r="AA16" s="12" t="s">
        <v>80</v>
      </c>
      <c r="AB16" s="11" t="s">
        <v>81</v>
      </c>
      <c r="AC16" s="12" t="s">
        <v>56</v>
      </c>
      <c r="AD16" s="12" t="s">
        <v>51</v>
      </c>
      <c r="AE16" s="12" t="s">
        <v>52</v>
      </c>
      <c r="AF16" s="25" t="s">
        <v>59</v>
      </c>
      <c r="AG16" s="20" t="s">
        <v>58</v>
      </c>
      <c r="AH16" s="11" t="s">
        <v>70</v>
      </c>
      <c r="AI16" s="11" t="s">
        <v>82</v>
      </c>
      <c r="AJ16" s="1"/>
    </row>
    <row r="17" spans="2:36" s="2" customFormat="1" ht="96.75" customHeight="1" x14ac:dyDescent="0.2">
      <c r="B17" s="49">
        <v>5</v>
      </c>
      <c r="C17" s="22"/>
      <c r="D17" s="56"/>
      <c r="E17" s="8"/>
      <c r="F17" s="10"/>
      <c r="G17" s="9"/>
      <c r="H17" s="42" t="str">
        <f t="shared" si="2"/>
        <v/>
      </c>
      <c r="I17" s="10"/>
      <c r="J17" s="9"/>
      <c r="K17" s="42" t="str">
        <f t="shared" si="0"/>
        <v/>
      </c>
      <c r="L17" s="10"/>
      <c r="M17" s="9"/>
      <c r="N17" s="42" t="str">
        <f t="shared" si="1"/>
        <v/>
      </c>
      <c r="O17" s="10"/>
      <c r="P17" s="9"/>
      <c r="Q17" s="42" t="str">
        <f t="shared" si="3"/>
        <v/>
      </c>
      <c r="R17" s="45">
        <f t="shared" si="8"/>
        <v>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/>
      <c r="W17" s="20"/>
      <c r="X17" s="12"/>
      <c r="Y17" s="24"/>
      <c r="Z17" s="24"/>
      <c r="AA17" s="12"/>
      <c r="AB17" s="11"/>
      <c r="AC17" s="12"/>
      <c r="AD17" s="12"/>
      <c r="AE17" s="12"/>
      <c r="AF17" s="25"/>
      <c r="AG17" s="20"/>
      <c r="AH17" s="11"/>
      <c r="AI17" s="11"/>
      <c r="AJ17" s="1"/>
    </row>
    <row r="18" spans="2:36" s="2" customFormat="1" ht="96.75" customHeight="1" x14ac:dyDescent="0.2">
      <c r="B18" s="49">
        <v>6</v>
      </c>
      <c r="C18" s="58"/>
      <c r="D18" s="59" t="s">
        <v>62</v>
      </c>
      <c r="E18" s="8"/>
      <c r="F18" s="10"/>
      <c r="G18" s="9"/>
      <c r="H18" s="42" t="str">
        <f t="shared" si="2"/>
        <v/>
      </c>
      <c r="I18" s="10"/>
      <c r="J18" s="9"/>
      <c r="K18" s="42" t="str">
        <f t="shared" si="0"/>
        <v/>
      </c>
      <c r="L18" s="10"/>
      <c r="M18" s="9"/>
      <c r="N18" s="42" t="str">
        <f t="shared" si="1"/>
        <v/>
      </c>
      <c r="O18" s="10"/>
      <c r="P18" s="9"/>
      <c r="Q18" s="42" t="str">
        <f t="shared" si="3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2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3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2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3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1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4"/>
      <c r="B1" s="125"/>
      <c r="C1" s="115" t="s">
        <v>32</v>
      </c>
      <c r="D1" s="116"/>
      <c r="E1" s="116"/>
      <c r="F1" s="117"/>
      <c r="G1" s="52" t="s">
        <v>39</v>
      </c>
    </row>
    <row r="2" spans="1:7" ht="12.75" customHeight="1" x14ac:dyDescent="0.2">
      <c r="A2" s="126"/>
      <c r="B2" s="127"/>
      <c r="C2" s="118"/>
      <c r="D2" s="119"/>
      <c r="E2" s="119"/>
      <c r="F2" s="120"/>
      <c r="G2" s="53" t="s">
        <v>40</v>
      </c>
    </row>
    <row r="3" spans="1:7" ht="20.25" customHeight="1" x14ac:dyDescent="0.2">
      <c r="A3" s="126"/>
      <c r="B3" s="127"/>
      <c r="C3" s="118" t="s">
        <v>38</v>
      </c>
      <c r="D3" s="119"/>
      <c r="E3" s="119"/>
      <c r="F3" s="120"/>
      <c r="G3" s="54" t="s">
        <v>49</v>
      </c>
    </row>
    <row r="4" spans="1:7" ht="20.25" customHeight="1" thickBot="1" x14ac:dyDescent="0.25">
      <c r="A4" s="128"/>
      <c r="B4" s="129"/>
      <c r="C4" s="121" t="s">
        <v>37</v>
      </c>
      <c r="D4" s="122"/>
      <c r="E4" s="122"/>
      <c r="F4" s="123"/>
      <c r="G4" s="55" t="s">
        <v>41</v>
      </c>
    </row>
    <row r="5" spans="1:7" ht="30.75" customHeight="1" x14ac:dyDescent="0.2">
      <c r="A5" s="106" t="s">
        <v>33</v>
      </c>
      <c r="B5" s="107"/>
      <c r="C5" s="108"/>
      <c r="D5" s="109"/>
      <c r="E5" s="110"/>
      <c r="F5" s="110"/>
      <c r="G5" s="111"/>
    </row>
    <row r="6" spans="1:7" ht="32.25" customHeight="1" thickBot="1" x14ac:dyDescent="0.25">
      <c r="A6" s="103" t="s">
        <v>34</v>
      </c>
      <c r="B6" s="104"/>
      <c r="C6" s="105"/>
      <c r="D6" s="112"/>
      <c r="E6" s="113"/>
      <c r="F6" s="113"/>
      <c r="G6" s="114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18"/>
      <c r="C9" s="18"/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MARA PEREZ RIVERA</cp:lastModifiedBy>
  <cp:lastPrinted>2018-04-17T19:21:06Z</cp:lastPrinted>
  <dcterms:created xsi:type="dcterms:W3CDTF">2015-11-24T17:06:50Z</dcterms:created>
  <dcterms:modified xsi:type="dcterms:W3CDTF">2022-01-27T21:43:00Z</dcterms:modified>
</cp:coreProperties>
</file>