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Control Interno\Desktop\MARTA RAMOS\AÑO 20224\POA\"/>
    </mc:Choice>
  </mc:AlternateContent>
  <xr:revisionPtr revIDLastSave="0" documentId="13_ncr:1_{282D0A46-9C6A-420F-A457-32E51130F7CB}" xr6:coauthVersionLast="47" xr6:coauthVersionMax="47" xr10:uidLastSave="{00000000-0000-0000-0000-000000000000}"/>
  <bookViews>
    <workbookView xWindow="-120" yWindow="-120" windowWidth="20730" windowHeight="11160" tabRatio="791" xr2:uid="{00000000-000D-0000-FFFF-FFFF00000000}"/>
  </bookViews>
  <sheets>
    <sheet name="PLANEACION Y CALIDAD" sheetId="1" r:id="rId1"/>
    <sheet name="DETALLE DE EJECUCIÓN" sheetId="2" r:id="rId2"/>
    <sheet name="PLAN AUDITORIAS E INFORMES " sheetId="3" r:id="rId3"/>
  </sheets>
  <definedNames>
    <definedName name="_xlnm.Print_Area" localSheetId="0">'PLANEACION Y CALIDAD'!$A$2:$AH$34</definedName>
    <definedName name="_xlnm.Print_Titles" localSheetId="0">'PLANEACION Y CALIDAD'!$2:$11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K18" i="1"/>
  <c r="N18" i="1"/>
  <c r="Q18" i="1"/>
  <c r="R18" i="1"/>
  <c r="S18" i="1"/>
  <c r="R14" i="1"/>
  <c r="H14" i="1"/>
  <c r="K14" i="1"/>
  <c r="N14" i="1"/>
  <c r="Q14" i="1"/>
  <c r="S14" i="1"/>
  <c r="T18" i="1" l="1"/>
  <c r="U18" i="1" s="1"/>
  <c r="T14" i="1"/>
  <c r="U14" i="1" s="1"/>
  <c r="H24" i="1"/>
  <c r="R16" i="1"/>
  <c r="S16" i="1"/>
  <c r="R17" i="1"/>
  <c r="S17" i="1"/>
  <c r="R19" i="1"/>
  <c r="S19" i="1"/>
  <c r="Q16" i="1"/>
  <c r="Q17" i="1"/>
  <c r="Q19" i="1"/>
  <c r="Q20" i="1"/>
  <c r="Q21" i="1"/>
  <c r="Q22" i="1"/>
  <c r="Q23" i="1"/>
  <c r="Q24" i="1"/>
  <c r="Q25" i="1"/>
  <c r="Q26" i="1"/>
  <c r="Q27" i="1"/>
  <c r="Q28" i="1"/>
  <c r="Q29" i="1"/>
  <c r="Q30" i="1"/>
  <c r="Q31" i="1"/>
  <c r="Q32" i="1"/>
  <c r="Q33" i="1"/>
  <c r="Q34" i="1"/>
  <c r="N16" i="1"/>
  <c r="N17" i="1"/>
  <c r="N19" i="1"/>
  <c r="N20" i="1"/>
  <c r="N21" i="1"/>
  <c r="N22" i="1"/>
  <c r="N23" i="1"/>
  <c r="N24" i="1"/>
  <c r="N25" i="1"/>
  <c r="N26" i="1"/>
  <c r="N27" i="1"/>
  <c r="N28" i="1"/>
  <c r="N29" i="1"/>
  <c r="N30" i="1"/>
  <c r="N31" i="1"/>
  <c r="N32" i="1"/>
  <c r="N33" i="1"/>
  <c r="N34" i="1"/>
  <c r="K16" i="1"/>
  <c r="K17" i="1"/>
  <c r="K19" i="1"/>
  <c r="K20" i="1"/>
  <c r="K21" i="1"/>
  <c r="K22" i="1"/>
  <c r="K23" i="1"/>
  <c r="K24" i="1"/>
  <c r="K25" i="1"/>
  <c r="K26" i="1"/>
  <c r="K27" i="1"/>
  <c r="K28" i="1"/>
  <c r="K29" i="1"/>
  <c r="K30" i="1"/>
  <c r="K31" i="1"/>
  <c r="K32" i="1"/>
  <c r="K33" i="1"/>
  <c r="K34" i="1"/>
  <c r="H16" i="1"/>
  <c r="H17" i="1"/>
  <c r="H19" i="1"/>
  <c r="H20" i="1"/>
  <c r="H21" i="1"/>
  <c r="H22" i="1"/>
  <c r="H23" i="1"/>
  <c r="H25" i="1"/>
  <c r="H26" i="1"/>
  <c r="H27" i="1"/>
  <c r="H28" i="1"/>
  <c r="H29" i="1"/>
  <c r="H30" i="1"/>
  <c r="H31" i="1"/>
  <c r="H32" i="1"/>
  <c r="H33" i="1"/>
  <c r="H34" i="1"/>
  <c r="Q13" i="1"/>
  <c r="S15" i="1"/>
  <c r="S13" i="1"/>
  <c r="R15" i="1"/>
  <c r="R13" i="1"/>
  <c r="H13" i="1"/>
  <c r="K13" i="1"/>
  <c r="N13" i="1"/>
  <c r="H15" i="1"/>
  <c r="K15" i="1"/>
  <c r="N15" i="1"/>
  <c r="Q15" i="1"/>
  <c r="T13" i="1" l="1"/>
  <c r="U13" i="1" s="1"/>
  <c r="T19" i="1"/>
  <c r="U19" i="1" s="1"/>
  <c r="T17" i="1"/>
  <c r="U17" i="1" s="1"/>
  <c r="T16" i="1"/>
  <c r="U16" i="1" s="1"/>
  <c r="T15" i="1"/>
  <c r="U15" i="1" s="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tc={55240868-FF82-487B-A912-D4677C72B0BF}</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rgb="FF000000"/>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rgb="FF000000"/>
            <rFont val="Tahoma"/>
            <family val="2"/>
          </rPr>
          <t xml:space="preserve">Peso de cada meta dentro del total de metas definidas, la suma de las mismas debe ser del 100%
</t>
        </r>
      </text>
    </comment>
    <comment ref="V10" authorId="2" shapeId="0" xr:uid="{00000000-0006-0000-0000-000004000000}">
      <text>
        <r>
          <rPr>
            <sz val="8"/>
            <color rgb="FF000000"/>
            <rFont val="Tahoma"/>
            <family val="2"/>
          </rPr>
          <t xml:space="preserve">Designación que identifica el indicador respectivo. Ej. “Informe de seguimiento plan
</t>
        </r>
        <r>
          <rPr>
            <sz val="8"/>
            <color rgb="FF000000"/>
            <rFont val="Tahoma"/>
            <family val="2"/>
          </rPr>
          <t xml:space="preserve">de desarrollo”
</t>
        </r>
      </text>
    </comment>
    <comment ref="W10" authorId="2" shapeId="0" xr:uid="{00000000-0006-0000-0000-000005000000}">
      <text>
        <r>
          <rPr>
            <sz val="8"/>
            <color rgb="FF000000"/>
            <rFont val="Tahoma"/>
            <family val="2"/>
          </rPr>
          <t xml:space="preserve">Constituye la razón de ser del indicador, establece el propósito o fin último de la
</t>
        </r>
        <r>
          <rPr>
            <sz val="8"/>
            <color rgb="FF000000"/>
            <rFont val="Tahoma"/>
            <family val="2"/>
          </rPr>
          <t xml:space="preserve">medición. La definición debe estar constituida por los siguientes elementos:
</t>
        </r>
        <r>
          <rPr>
            <sz val="8"/>
            <color rgb="FF000000"/>
            <rFont val="Tahoma"/>
            <family val="2"/>
          </rPr>
          <t xml:space="preserve">1)Qué se espera hacer
</t>
        </r>
        <r>
          <rPr>
            <sz val="8"/>
            <color rgb="FF000000"/>
            <rFont val="Tahoma"/>
            <family val="2"/>
          </rPr>
          <t xml:space="preserve">2)En donde se quiere hacer
</t>
        </r>
        <r>
          <rPr>
            <sz val="8"/>
            <color rgb="FF000000"/>
            <rFont val="Tahoma"/>
            <family val="2"/>
          </rPr>
          <t xml:space="preserve">3)Elementos de contexto o descriptivo
</t>
        </r>
      </text>
    </comment>
    <comment ref="X10" authorId="2" shapeId="0" xr:uid="{00000000-0006-0000-0000-000006000000}">
      <text>
        <r>
          <rPr>
            <sz val="8"/>
            <color rgb="FF000000"/>
            <rFont val="Tahoma"/>
            <family val="2"/>
          </rPr>
          <t xml:space="preserve">Hace referencia al Objeto, la descripción de lo que se va a
</t>
        </r>
        <r>
          <rPr>
            <sz val="8"/>
            <color rgb="FF000000"/>
            <rFont val="Tahoma"/>
            <family val="2"/>
          </rPr>
          <t xml:space="preserve">medir. Ej. (Documentos, jornadas, pactos, planes, proyectos, seguimientos, informes,
</t>
        </r>
        <r>
          <rPr>
            <sz val="8"/>
            <color rgb="FF000000"/>
            <rFont val="Tahoma"/>
            <family val="2"/>
          </rPr>
          <t xml:space="preserve">talleres, usuarios etc.).
</t>
        </r>
      </text>
    </comment>
    <comment ref="AA10" authorId="2" shapeId="0" xr:uid="{00000000-0006-0000-0000-000007000000}">
      <text>
        <r>
          <rPr>
            <sz val="10"/>
            <color rgb="FF000000"/>
            <rFont val="Arial"/>
            <family val="2"/>
          </rPr>
          <t xml:space="preserve">La naturaleza o tipo del indicador se establece de acuerdo con los
</t>
        </r>
        <r>
          <rPr>
            <sz val="10"/>
            <color rgb="FF000000"/>
            <rFont val="Arial"/>
            <family val="2"/>
          </rPr>
          <t xml:space="preserve">siguientes criterios: Logro de los resultados esperados (Eficacia), manejo de los recursos
</t>
        </r>
        <r>
          <rPr>
            <sz val="10"/>
            <color rgb="FF000000"/>
            <rFont val="Arial"/>
            <family val="2"/>
          </rPr>
          <t xml:space="preserve">disponibles (Eficiencia), impacto de la gestión adelantada (Efectividad), que se puede hacer
</t>
        </r>
        <r>
          <rPr>
            <sz val="10"/>
            <color rgb="FF000000"/>
            <rFont val="Arial"/>
            <family val="2"/>
          </rPr>
          <t xml:space="preserve">por proceso, por conjunto de procesos o en forma global para el sistema
</t>
        </r>
        <r>
          <rPr>
            <sz val="10"/>
            <color rgb="FF000000"/>
            <rFont val="Arial"/>
            <family val="2"/>
          </rPr>
          <t xml:space="preserve">
</t>
        </r>
      </text>
    </comment>
    <comment ref="AB10" authorId="0" shapeId="0" xr:uid="{00000000-0006-0000-0000-000008000000}">
      <text>
        <r>
          <rPr>
            <sz val="9"/>
            <color rgb="FF000000"/>
            <rFont val="Tahoma"/>
            <family val="2"/>
          </rPr>
          <t xml:space="preserve">Donde se van a obtener los datos para el indicador  planteado
</t>
        </r>
        <r>
          <rPr>
            <sz val="9"/>
            <color rgb="FF000000"/>
            <rFont val="Tahoma"/>
            <family val="2"/>
          </rPr>
          <t xml:space="preserve">
</t>
        </r>
      </text>
    </comment>
    <comment ref="AC10" authorId="2" shapeId="0" xr:uid="{00000000-0006-0000-0000-000009000000}">
      <text>
        <r>
          <rPr>
            <sz val="10"/>
            <color rgb="FF000000"/>
            <rFont val="Arial"/>
            <family val="2"/>
          </rPr>
          <t xml:space="preserve">El indicador es una medida comparativa que puede presentarse en
</t>
        </r>
        <r>
          <rPr>
            <sz val="10"/>
            <color rgb="FF000000"/>
            <rFont val="Arial"/>
            <family val="2"/>
          </rPr>
          <t xml:space="preserve">una de las siguientes formas o puede tener las siguientes estructuras:
</t>
        </r>
        <r>
          <rPr>
            <sz val="10"/>
            <color rgb="FF000000"/>
            <rFont val="Arial"/>
            <family val="2"/>
          </rPr>
          <t xml:space="preserve">1)Índice o razón:
</t>
        </r>
        <r>
          <rPr>
            <sz val="10"/>
            <color rgb="FF000000"/>
            <rFont val="Arial"/>
            <family val="2"/>
          </rPr>
          <t xml:space="preserve">Relación entre dos valores que pueden estar asociados a una misma
</t>
        </r>
        <r>
          <rPr>
            <sz val="10"/>
            <color rgb="FF000000"/>
            <rFont val="Arial"/>
            <family val="2"/>
          </rPr>
          <t xml:space="preserve">variable. Proporciona explícitamente la relación existente entre el numerador y el
</t>
        </r>
        <r>
          <rPr>
            <sz val="10"/>
            <color rgb="FF000000"/>
            <rFont val="Arial"/>
            <family val="2"/>
          </rPr>
          <t xml:space="preserve">denominador.
</t>
        </r>
        <r>
          <rPr>
            <sz val="10"/>
            <color rgb="FF000000"/>
            <rFont val="Arial"/>
            <family val="2"/>
          </rPr>
          <t xml:space="preserve">2)Coeficiente:
</t>
        </r>
        <r>
          <rPr>
            <sz val="10"/>
            <color rgb="FF000000"/>
            <rFont val="Arial"/>
            <family val="2"/>
          </rPr>
          <t xml:space="preserve">Valor numérico obtenido al relacionar las variables de una razón o
</t>
        </r>
        <r>
          <rPr>
            <sz val="10"/>
            <color rgb="FF000000"/>
            <rFont val="Arial"/>
            <family val="2"/>
          </rPr>
          <t xml:space="preserve">proporción, teniendo en cuenta las unidades de cada variable.
</t>
        </r>
        <r>
          <rPr>
            <sz val="10"/>
            <color rgb="FF000000"/>
            <rFont val="Arial"/>
            <family val="2"/>
          </rPr>
          <t xml:space="preserve">3)Porcentaje: Valor esperado como una fracción de 100, se obtiene al relacionar dos
</t>
        </r>
        <r>
          <rPr>
            <sz val="10"/>
            <color rgb="FF000000"/>
            <rFont val="Arial"/>
            <family val="2"/>
          </rPr>
          <t xml:space="preserve">variables en forma de cociente, las variables deben tener las mismas variables.
</t>
        </r>
        <r>
          <rPr>
            <sz val="10"/>
            <color rgb="FF000000"/>
            <rFont val="Arial"/>
            <family val="2"/>
          </rPr>
          <t xml:space="preserve">4)Valor Absoluto: Valor obtenido al relacionar una sola variable. Es un valor que por sí
</t>
        </r>
        <r>
          <rPr>
            <sz val="10"/>
            <color rgb="FF000000"/>
            <rFont val="Arial"/>
            <family val="2"/>
          </rPr>
          <t xml:space="preserve">mismo representa algo, sin necesidad de otro valor. Es un número que refleja el
</t>
        </r>
        <r>
          <rPr>
            <sz val="10"/>
            <color rgb="FF000000"/>
            <rFont val="Arial"/>
            <family val="2"/>
          </rPr>
          <t xml:space="preserve">conteo o la enumeración directa de unidades, fenómenos, o sucesos que describe el
</t>
        </r>
        <r>
          <rPr>
            <sz val="10"/>
            <color rgb="FF000000"/>
            <rFont val="Arial"/>
            <family val="2"/>
          </rPr>
          <t xml:space="preserve">indicador
</t>
        </r>
        <r>
          <rPr>
            <sz val="10"/>
            <color rgb="FF000000"/>
            <rFont val="Arial"/>
            <family val="2"/>
          </rPr>
          <t xml:space="preserve">5)Tasa: Es la relación entre dos variables enmarcadas en un periodo determinado y que
</t>
        </r>
        <r>
          <rPr>
            <sz val="10"/>
            <color rgb="FF000000"/>
            <rFont val="Arial"/>
            <family val="2"/>
          </rPr>
          <t xml:space="preserve">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color rgb="FF000000"/>
            <rFont val="Arial"/>
            <family val="2"/>
          </rPr>
          <t xml:space="preserve">Soportes fisicos y/o digitales,
</t>
        </r>
        <r>
          <rPr>
            <sz val="10"/>
            <color rgb="FF000000"/>
            <rFont val="Arial"/>
            <family val="2"/>
          </rPr>
          <t xml:space="preserve"> que permiten dar cuenta de los logros y resultados de la meta</t>
        </r>
      </text>
    </comment>
    <comment ref="AJ10" authorId="3" shapeId="0" xr:uid="{55240868-FF82-487B-A912-D4677C72B0BF}">
      <text>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Diligencie el costo aproximado para la ejecución de la actividad</t>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<sst xmlns="http://schemas.openxmlformats.org/spreadsheetml/2006/main" count="294" uniqueCount="189">
  <si>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</si>
  <si>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</si>
  <si>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</si>
  <si>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</si>
  <si>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</si>
  <si>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</si>
  <si>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</si>
  <si>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</si>
  <si>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</si>
  <si>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</si>
  <si>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</si>
  <si>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</si>
  <si>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</si>
  <si>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</si>
  <si>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</si>
  <si>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</si>
  <si>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</si>
  <si>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</si>
  <si>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</si>
  <si>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</si>
  <si>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</si>
  <si>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</si>
  <si>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</si>
  <si>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</si>
  <si>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</si>
  <si>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</si>
  <si>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</si>
  <si>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</si>
  <si>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</si>
  <si>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</si>
  <si>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</si>
  <si>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</si>
  <si>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</si>
  <si>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</si>
  <si>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</si>
  <si>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</si>
  <si>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</si>
  <si>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</si>
  <si>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</si>
  <si>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</si>
  <si>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</si>
  <si>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</si>
  <si>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</si>
  <si>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</si>
  <si>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</si>
  <si>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</si>
  <si>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</si>
  <si>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</si>
  <si>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 xml:space="preserve"> PLAN OPERATIVO ANUAL - VIGENCIA:  2024</t>
  </si>
  <si>
    <t>COSTOS ASOCIADOS A LA ACTIVIDAD</t>
  </si>
  <si>
    <r>
      <rPr>
        <b/>
        <sz val="12"/>
        <rFont val="Arial"/>
        <family val="2"/>
      </rPr>
      <t>Fecha:</t>
    </r>
    <r>
      <rPr>
        <sz val="12"/>
        <rFont val="Arial"/>
        <family val="2"/>
      </rPr>
      <t xml:space="preserve"> 22 de enero de 2024</t>
    </r>
  </si>
  <si>
    <r>
      <rPr>
        <b/>
        <sz val="12"/>
        <color indexed="8"/>
        <rFont val="Arial"/>
        <family val="2"/>
      </rPr>
      <t>Versión:</t>
    </r>
    <r>
      <rPr>
        <sz val="12"/>
        <color indexed="8"/>
        <rFont val="Arial"/>
        <family val="2"/>
      </rPr>
      <t xml:space="preserve"> 004</t>
    </r>
  </si>
  <si>
    <t>CONTROL INTERNO DE GESTION</t>
  </si>
  <si>
    <t>MARTA CECILIA RAMOS PATERNINA</t>
  </si>
  <si>
    <t xml:space="preserve">Apoyar la rendicion de cuenta Fiscal y de cuidadania </t>
  </si>
  <si>
    <t>Auditorías internas a los procesos (De acuerdo a priorización y plan de rotación de las auditorías). Auditorías especiales o eventuales sobre procesos o áreas responsables específicas y ante eventualidades presentadas que obliguen a ello</t>
  </si>
  <si>
    <t>Facilitar la comunicación entre los  órganos  de control y la entidad,  asesorando a los procesos en aspectos como la oportunidad, integridad y coherencia general , en las auditorias practicas y planes de mejoramiento</t>
  </si>
  <si>
    <t xml:space="preserve">Auditorías internas </t>
  </si>
  <si>
    <t xml:space="preserve">Rendicion de cuenta Fiscal y de cuidadania </t>
  </si>
  <si>
    <t>Comunicación entre los  órganos  de control y la entidad, apoyando presentación planes de mejoramiento        ( depende de las fechas de auditoria y planes de mejoramiento que se aperturen )</t>
  </si>
  <si>
    <t xml:space="preserve">Código: </t>
  </si>
  <si>
    <t>Versión:</t>
  </si>
  <si>
    <t>Fecha:</t>
  </si>
  <si>
    <r>
      <rPr>
        <b/>
        <sz val="14"/>
        <color indexed="8"/>
        <rFont val="Arial Narrow"/>
        <family val="2"/>
      </rPr>
      <t>Objetivo del Plan:</t>
    </r>
    <r>
      <rPr>
        <sz val="12"/>
        <color indexed="8"/>
        <rFont val="Arial Narrow"/>
        <family val="2"/>
      </rPr>
      <t xml:space="preserve"> Establecer de manera ordenada  las  actividades de auditoría, así como las relacionadas con los roles e informes de competencia de la oficina, que adelantará el Jefe o Asesor de Control Interno para agregar valor y mejorar las operaciones de la  entidad; ayudando a  cumplir sus objetivos  mediante la aplicación de un  enfoque sistemático y disciplinado para evaluar la gestión de riesgos y controles.</t>
    </r>
  </si>
  <si>
    <t>Enero</t>
  </si>
  <si>
    <t>Febrero</t>
  </si>
  <si>
    <t>Marzo</t>
  </si>
  <si>
    <t>Abril</t>
  </si>
  <si>
    <t>Mayo</t>
  </si>
  <si>
    <t>Junio</t>
  </si>
  <si>
    <t>Julio</t>
  </si>
  <si>
    <t>Agosto</t>
  </si>
  <si>
    <t>Septiembre</t>
  </si>
  <si>
    <t>Octubre</t>
  </si>
  <si>
    <t>Noviembre</t>
  </si>
  <si>
    <t>Diciembre</t>
  </si>
  <si>
    <t>Semana 1</t>
  </si>
  <si>
    <t>Semana 2</t>
  </si>
  <si>
    <t>Semana 3</t>
  </si>
  <si>
    <t>Semana 4</t>
  </si>
  <si>
    <t>Semana 5</t>
  </si>
  <si>
    <t>Auditorias basadas en riesgos</t>
  </si>
  <si>
    <t>Informes de Ley</t>
  </si>
  <si>
    <t>Medición Estado de Avance del Modelo Estándar de Control Interno MECI  en el marco de MIPG a través de FURAG en cada vigencia</t>
  </si>
  <si>
    <t>Se debe coordinar con el Jefe de Planeación o quien haga sus veces el diligecimiento de los 2 formularios asignados por Función Pública</t>
  </si>
  <si>
    <t>Informe Semestral de evaluación independiente del estado del Sistema de Control interno (anterior informe pormenorizado)</t>
  </si>
  <si>
    <t>El informe evalúa :
1 de enero a 30 junio se publica 30 julio
1 de julio a 31 de diciembre se publica 31 enero siguiente vigencia</t>
  </si>
  <si>
    <t>Al Representante legal con copia a la Secretaria General de la Presidencia de la Republica y a la Secretaria de Transparencia
Entes de Control respectivos según sea el caso</t>
  </si>
  <si>
    <t>Informe Semestral sobre la atención prestada por la entidad, por parte de las Oficinas de Quejas, Sugerencias y Reclamos.</t>
  </si>
  <si>
    <t>La oficina de control interno deberá vigilar que la atención se preste de acuerdo con las normas legales vigentes y rendirá a la administración de la entidad un informe semestral sobre el particular.</t>
  </si>
  <si>
    <t>Informe de evaluación a la gestión institucional (Evaluación por dependencias)</t>
  </si>
  <si>
    <t>Este informe consolida toda la vigencia y se presenta a la administración el 30 de enero de la siguiente vigencia. Se definen seguimientos trimestrales que faciliten su consolidación para la presentación en la fecha requerida.</t>
  </si>
  <si>
    <t>Informe de derechos de autor software</t>
  </si>
  <si>
    <t>La Unidad Administrativa Especial Dirección Nacional de Derecho de Autor, abre el aplicativo abre desde el primer día hábil del mes de enero de cada año hasta el tercer viernes del mes de marzo, fecha en la cual se deshabilitará el aplicativo</t>
  </si>
  <si>
    <t>Informe Trimestral de austeridad en el gasto</t>
  </si>
  <si>
    <t>Verificación del cumplimiento de las disposiciones de austeridad. No se envía, las Contralorías podrán solicitarlo en sus visitas a las entidades.
Para el último trimestre se analizará la información que se tenga consolidada a la fecha y se complementará con los cierres en temas contractuales y finacieros en enero de la siguiente vigencia.</t>
  </si>
  <si>
    <t>Seguimiento al Plan Anticorrupción y de Atención al Ciudadano</t>
  </si>
  <si>
    <t>El plan y sus seguimientos deben ser publicado en la página web de la entidad respectiva.</t>
  </si>
  <si>
    <t>Seguimiento al fortalecimiento de la meritocracia en el Estado Colombiano</t>
  </si>
  <si>
    <t>Cumplimiento por parte de la entidad en: i) Obligaciones relacionadas con la actualización del OPEC; ii) Obligaciones relacionadas con la actualización del SIGEP, Plan Anual de Vacantes y la Declaración de Bienes y Rentas.</t>
  </si>
  <si>
    <t>Desarrollo de otros roles de las Oficinas de Control Interno</t>
  </si>
  <si>
    <t>Asistencia Comité Institucional de Coordinación de Control Interno</t>
  </si>
  <si>
    <t>Aspectos Analizados para Seguimiento:</t>
  </si>
  <si>
    <t>Jornadas de capacitación</t>
  </si>
  <si>
    <t>JEFE OFICINA DE CONTROL INTERNO</t>
  </si>
  <si>
    <t>PLAN ANUAL DE AUDITORIA BASADO EN RIESGOS 2024</t>
  </si>
  <si>
    <t>AUDITORIAS INTERNAS</t>
  </si>
  <si>
    <t>seguimiento  a Riesgos de corrupción</t>
  </si>
  <si>
    <t>Seguimiento e informe de riesgos</t>
  </si>
  <si>
    <t xml:space="preserve">Seguimiento y evaluación,especialmente a través de la auditoría interna se deben establecer la efectividad de los controles para evitar la materialización de riesgos.
</t>
  </si>
  <si>
    <t>verificación de la Ley 2013 de 2019, la cual tiene por objeto dar cumplimiento a los principios de transparencia y publicidad, y la promoción de la participación y control social a través de la publicación y divulgación proactiva de la declaración de bienes y rentas, del registro de conflictos de interés .</t>
  </si>
  <si>
    <t>Seguimiento cumplimiento ley 1712/2014 ITA</t>
  </si>
  <si>
    <t>verificacion del cumplimiento de la publicación y avance de los planes instituciones decreto 612 de 2018</t>
  </si>
  <si>
    <t>Seguimiento planes estrategicos 612 de 2018</t>
  </si>
  <si>
    <t>Asistencia a comité de conciliación (los que se convoquen)</t>
  </si>
  <si>
    <t>Asistencia Comité Institucional de Gestión y Desempeño (los que se convoquen )</t>
  </si>
  <si>
    <t>Asistencia a comites donde sea convocado por la Dirección ( los que se convoquen)</t>
  </si>
  <si>
    <t>Comunicación entre los  órganos  de control y la entidad, apoyando suscripción y presentación planes de mejoramiento        ( depende de las fechas de auditoria y planes de mejoramiento que se aperturen )</t>
  </si>
  <si>
    <t>planes de Mejoramiento internos y externos</t>
  </si>
  <si>
    <t>seguimeintos e informes de Ley</t>
  </si>
  <si>
    <t>Rendición de cuentas</t>
  </si>
  <si>
    <t>Comites del area</t>
  </si>
  <si>
    <t>Comites convocados</t>
  </si>
  <si>
    <t xml:space="preserve">Asistir a los comites convocados con voz pero sin voto, con el objetivo de apoyar desde el rol estrategico </t>
  </si>
  <si>
    <t>Suscripcion y pkanes de mejoramiento</t>
  </si>
  <si>
    <t>No de auditorias realizadas</t>
  </si>
  <si>
    <t>No de seguimientos realizados internos y externos</t>
  </si>
  <si>
    <t xml:space="preserve">No de informes rendidos </t>
  </si>
  <si>
    <t>No de comites celebrados</t>
  </si>
  <si>
    <t>No de comites asistidos</t>
  </si>
  <si>
    <t xml:space="preserve">No de planees realizados </t>
  </si>
  <si>
    <t xml:space="preserve">efectividad </t>
  </si>
  <si>
    <t>eficiencia</t>
  </si>
  <si>
    <t>eficacia</t>
  </si>
  <si>
    <t>areas</t>
  </si>
  <si>
    <t>Porcentaje</t>
  </si>
  <si>
    <t>Valor absoluto</t>
  </si>
  <si>
    <t>Mensual</t>
  </si>
  <si>
    <t>Trimestral</t>
  </si>
  <si>
    <t xml:space="preserve">Semestral </t>
  </si>
  <si>
    <t xml:space="preserve">Media </t>
  </si>
  <si>
    <t xml:space="preserve">Alta </t>
  </si>
  <si>
    <t>Baja</t>
  </si>
  <si>
    <t>areas con planes de mejoramiento</t>
  </si>
  <si>
    <t xml:space="preserve">areas / Gerencia / planeacion </t>
  </si>
  <si>
    <t xml:space="preserve">Asistencia a Comites de Coordinación de control interno </t>
  </si>
  <si>
    <t>control interno, Direccion y miembros del comité</t>
  </si>
  <si>
    <t>Dirección y lideres de comites</t>
  </si>
  <si>
    <t>Areas/dirección , control interno</t>
  </si>
  <si>
    <t>Evidencias de las entregadas donde soportan el plan de mejoramiento</t>
  </si>
  <si>
    <t>control Interno de Gestión y area que aportan información a los informes</t>
  </si>
  <si>
    <t>informes elaborados soportados en la web, archivos de oficina control interno</t>
  </si>
  <si>
    <t>informes elaborado presentado y enviado a contraloria y el realizado a la cuidadania, soporte en la web</t>
  </si>
  <si>
    <t>soporte planillas y actas</t>
  </si>
  <si>
    <t xml:space="preserve">soporte de planillas </t>
  </si>
  <si>
    <t xml:space="preserve">Planes  de mejoramiento </t>
  </si>
  <si>
    <t>control Interno de Gestión y areas auditadas</t>
  </si>
  <si>
    <t>Se necesita más apoyo de las areas que se auditan</t>
  </si>
  <si>
    <t>Las areas deben cumplir con sus planes de mejoramiento , para la efectividad en las actividades sobre los hallazgos identificados</t>
  </si>
  <si>
    <t>apoyo de las areas</t>
  </si>
  <si>
    <t>Que las areas sean oportunas en la entrega de la información</t>
  </si>
  <si>
    <t>oportunidad cumplimiento del comité</t>
  </si>
  <si>
    <t>Que se tenga en cuenta los comites que por ley debe entrar el control interno, es la unica forrma de prevenir o aportar en la continuidad y observación en los procesos</t>
  </si>
  <si>
    <t>se solicita el apoyo de todas las areas</t>
  </si>
  <si>
    <t>transversal</t>
  </si>
  <si>
    <t xml:space="preserve">Planes de mejoramiento Interno </t>
  </si>
  <si>
    <t>seguiminto planes de mejoramiento interno y planes de mejoramiento externos  entes de control</t>
  </si>
  <si>
    <t>FECHA DE FORMULACION: 24/01/2024</t>
  </si>
  <si>
    <t>auditorias realizadas</t>
  </si>
  <si>
    <t>cumplimiento de auditorias</t>
  </si>
  <si>
    <t>No. de auditorias realizadas</t>
  </si>
  <si>
    <t>No de auditorias programadas</t>
  </si>
  <si>
    <t xml:space="preserve">Seguimeinto cumplimiento de planes de mejoamiento internos abiertos y los que se deriven de las auditorias del 2024 que se practiquen y den lugar a los mismos </t>
  </si>
  <si>
    <t>No de seguimientos realizados</t>
  </si>
  <si>
    <t>No de seguimientos programados</t>
  </si>
  <si>
    <t xml:space="preserve">Informes y seguimientos  obligatorios de Ley </t>
  </si>
  <si>
    <t>No de informes y seguimientos  de ley realizados</t>
  </si>
  <si>
    <t>No de seguimientos e informes realizados</t>
  </si>
  <si>
    <t>No de seguimientos e informes programados</t>
  </si>
  <si>
    <t xml:space="preserve">Acompañamiento y asesoria a comites donde la dirección y otras areas convoquen </t>
  </si>
  <si>
    <t>No de comites convocados</t>
  </si>
  <si>
    <t>NO. de planes suscritos</t>
  </si>
  <si>
    <t>No de planes presentados</t>
  </si>
  <si>
    <t xml:space="preserve">asesorias presentadas como prevención </t>
  </si>
  <si>
    <t xml:space="preserve">Tener en cuenta jornadas de indución, reinducion y asesorias de función publica </t>
  </si>
  <si>
    <t>Comites de Coordinación de control interno  y del Departamento de control interno Dptal</t>
  </si>
  <si>
    <t xml:space="preserve">oficina control interno / comité departamental </t>
  </si>
  <si>
    <t xml:space="preserve">Informes obligatorios de Ley , seguimiento </t>
  </si>
  <si>
    <t>No de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</si>
</sst>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32"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9"/>
      <color rgb="FF000000"/>
      <name val="Tahoma"/>
      <family val="2"/>
    </font>
    <font>
      <sz val="8"/>
      <color rgb="FF000000"/>
      <name val="Tahoma"/>
      <family val="2"/>
    </font>
    <font>
      <sz val="10"/>
      <color rgb="FF000000"/>
      <name val="Arial"/>
      <family val="2"/>
    </font>
    <font>
      <sz val="12"/>
      <color theme="1"/>
      <name val="Arial Narrow"/>
      <family val="2"/>
    </font>
    <font>
      <b/>
      <sz val="12"/>
      <color theme="1"/>
      <name val="Arial Narrow"/>
      <family val="2"/>
    </font>
    <font>
      <b/>
      <sz val="16"/>
      <name val="Arial Narrow"/>
      <family val="2"/>
    </font>
    <font>
      <sz val="12"/>
      <color indexed="8"/>
      <name val="Arial Narrow"/>
      <family val="2"/>
    </font>
    <font>
      <b/>
      <sz val="14"/>
      <color indexed="8"/>
      <name val="Arial Narrow"/>
      <family val="2"/>
    </font>
    <font>
      <b/>
      <sz val="11"/>
      <color theme="1"/>
      <name val="Arial Narrow"/>
      <family val="2"/>
    </font>
    <font>
      <b/>
      <sz val="10"/>
      <color theme="1"/>
      <name val="Arial Narrow"/>
      <family val="2"/>
    </font>
    <font>
      <b/>
      <sz val="12"/>
      <color theme="0"/>
      <name val="Arial Narrow"/>
      <family val="2"/>
    </font>
    <font>
      <b/>
      <sz val="14"/>
      <color theme="1"/>
      <name val="Arial Narrow"/>
      <family val="2"/>
    </font>
  </fonts>
  <fills count="14">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3" tint="0.79998168889431442"/>
        <bgColor indexed="27"/>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7">
    <xf numFmtId="0" fontId="0" fillId="0" borderId="0"/>
    <xf numFmtId="164" fontId="1" fillId="0" borderId="0" applyFill="0" applyBorder="0" applyAlignment="0" applyProtection="0"/>
    <xf numFmtId="165" fontId="1" fillId="0" borderId="0" applyFill="0" applyBorder="0" applyAlignment="0" applyProtection="0"/>
    <xf numFmtId="0" fontId="9" fillId="0" borderId="0"/>
    <xf numFmtId="9" fontId="9" fillId="0" borderId="0" applyFill="0" applyBorder="0" applyAlignment="0" applyProtection="0"/>
    <xf numFmtId="9" fontId="9" fillId="0" borderId="0" applyFill="0" applyBorder="0" applyAlignment="0" applyProtection="0"/>
    <xf numFmtId="0" fontId="1" fillId="0" borderId="0"/>
  </cellStyleXfs>
  <cellXfs count="208">
    <xf numFmtId="0" fontId="0" fillId="0" borderId="0" xfId="0"/>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9" fontId="0" fillId="2" borderId="1" xfId="0" applyNumberForma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0" fontId="13" fillId="5" borderId="19" xfId="0" applyFont="1" applyFill="1" applyBorder="1" applyAlignment="1" applyProtection="1">
      <alignment horizontal="center" vertical="center" wrapText="1"/>
      <protection locked="0"/>
    </xf>
    <xf numFmtId="0" fontId="13" fillId="5" borderId="5"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0" fillId="0" borderId="1" xfId="0" applyBorder="1"/>
    <xf numFmtId="0" fontId="0" fillId="0" borderId="0" xfId="0" applyProtection="1">
      <protection locked="0"/>
    </xf>
    <xf numFmtId="0" fontId="0" fillId="4" borderId="1" xfId="0"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6"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textRotation="90" wrapText="1"/>
    </xf>
    <xf numFmtId="0" fontId="12"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vertical="center" wrapText="1"/>
    </xf>
    <xf numFmtId="0" fontId="0" fillId="4" borderId="1" xfId="0" applyFill="1" applyBorder="1" applyAlignment="1">
      <alignment horizontal="center" vertical="center" wrapText="1"/>
    </xf>
    <xf numFmtId="10" fontId="0" fillId="2" borderId="1" xfId="0" applyNumberForma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0" fontId="18" fillId="0" borderId="32" xfId="0" applyFont="1" applyBorder="1" applyAlignment="1">
      <alignment vertical="center"/>
    </xf>
    <xf numFmtId="0" fontId="18" fillId="0" borderId="33" xfId="0" applyFont="1" applyBorder="1" applyAlignment="1">
      <alignment vertical="center"/>
    </xf>
    <xf numFmtId="0" fontId="16" fillId="0" borderId="33" xfId="0" applyFont="1" applyBorder="1" applyAlignment="1">
      <alignment vertical="center"/>
    </xf>
    <xf numFmtId="0" fontId="18" fillId="0" borderId="34" xfId="0" applyFont="1" applyBorder="1" applyAlignment="1">
      <alignment vertical="center"/>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1" fillId="0" borderId="1" xfId="6" applyBorder="1" applyAlignment="1">
      <alignment horizontal="justify" vertical="center" wrapText="1"/>
    </xf>
    <xf numFmtId="0" fontId="1" fillId="0" borderId="1" xfId="0" applyFont="1" applyBorder="1" applyAlignment="1" applyProtection="1">
      <alignment horizontal="justify" vertical="center" wrapText="1"/>
      <protection locked="0"/>
    </xf>
    <xf numFmtId="9" fontId="2" fillId="0" borderId="0" xfId="0" applyNumberFormat="1" applyFont="1" applyAlignment="1" applyProtection="1">
      <alignment horizontal="center" vertical="center" wrapText="1"/>
      <protection locked="0"/>
    </xf>
    <xf numFmtId="0" fontId="0" fillId="0" borderId="0" xfId="0" applyAlignment="1" applyProtection="1">
      <alignment horizontal="center"/>
      <protection locked="0"/>
    </xf>
    <xf numFmtId="10"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23" fillId="8" borderId="0" xfId="0" applyFont="1" applyFill="1" applyAlignment="1">
      <alignment vertical="center" wrapText="1"/>
    </xf>
    <xf numFmtId="0" fontId="23" fillId="8" borderId="0" xfId="0" applyFont="1" applyFill="1" applyAlignment="1">
      <alignment horizontal="center" vertical="center" wrapText="1"/>
    </xf>
    <xf numFmtId="0" fontId="23" fillId="8" borderId="0" xfId="0" applyFont="1" applyFill="1" applyAlignment="1">
      <alignment horizontal="left" vertical="center" wrapText="1"/>
    </xf>
    <xf numFmtId="0" fontId="23" fillId="8" borderId="0" xfId="0" applyFont="1" applyFill="1"/>
    <xf numFmtId="0" fontId="25" fillId="9" borderId="24" xfId="0" applyFont="1" applyFill="1" applyBorder="1" applyAlignment="1">
      <alignment vertical="center"/>
    </xf>
    <xf numFmtId="0" fontId="23" fillId="9" borderId="28" xfId="0" applyFont="1" applyFill="1" applyBorder="1" applyAlignment="1">
      <alignment vertical="top"/>
    </xf>
    <xf numFmtId="0" fontId="23" fillId="9" borderId="40" xfId="0" applyFont="1" applyFill="1" applyBorder="1" applyAlignment="1">
      <alignment vertical="top"/>
    </xf>
    <xf numFmtId="0" fontId="25" fillId="9" borderId="40" xfId="0" applyFont="1" applyFill="1" applyBorder="1" applyAlignment="1">
      <alignment vertical="center" wrapText="1"/>
    </xf>
    <xf numFmtId="0" fontId="25" fillId="9" borderId="41" xfId="0" applyFont="1" applyFill="1" applyBorder="1" applyAlignment="1">
      <alignment vertical="center" wrapText="1"/>
    </xf>
    <xf numFmtId="0" fontId="25" fillId="9" borderId="24" xfId="0" applyFont="1" applyFill="1" applyBorder="1" applyAlignment="1">
      <alignment vertical="center" wrapText="1"/>
    </xf>
    <xf numFmtId="0" fontId="23" fillId="9" borderId="42" xfId="0" applyFont="1" applyFill="1" applyBorder="1"/>
    <xf numFmtId="0" fontId="25" fillId="9" borderId="0" xfId="0" applyFont="1" applyFill="1" applyAlignment="1">
      <alignment vertical="center"/>
    </xf>
    <xf numFmtId="0" fontId="25" fillId="9" borderId="0" xfId="0" applyFont="1" applyFill="1" applyAlignment="1">
      <alignment vertical="center" wrapText="1"/>
    </xf>
    <xf numFmtId="0" fontId="23" fillId="9" borderId="44" xfId="0" applyFont="1" applyFill="1" applyBorder="1"/>
    <xf numFmtId="0" fontId="25" fillId="9" borderId="46" xfId="0" applyFont="1" applyFill="1" applyBorder="1" applyAlignment="1">
      <alignment vertical="center"/>
    </xf>
    <xf numFmtId="0" fontId="25" fillId="9" borderId="46" xfId="0" applyFont="1" applyFill="1" applyBorder="1" applyAlignment="1">
      <alignment vertical="center" wrapText="1"/>
    </xf>
    <xf numFmtId="0" fontId="23" fillId="9" borderId="47" xfId="0" applyFont="1" applyFill="1" applyBorder="1"/>
    <xf numFmtId="0" fontId="29" fillId="10" borderId="54" xfId="0" applyFont="1" applyFill="1" applyBorder="1" applyAlignment="1">
      <alignment horizontal="center" vertical="center" textRotation="90" wrapText="1"/>
    </xf>
    <xf numFmtId="0" fontId="29" fillId="10" borderId="27" xfId="0" applyFont="1" applyFill="1" applyBorder="1" applyAlignment="1">
      <alignment horizontal="center" vertical="center" textRotation="90" wrapText="1"/>
    </xf>
    <xf numFmtId="0" fontId="29" fillId="10" borderId="55" xfId="0" applyFont="1" applyFill="1" applyBorder="1" applyAlignment="1">
      <alignment horizontal="center" vertical="center" textRotation="90" wrapText="1"/>
    </xf>
    <xf numFmtId="0" fontId="29" fillId="10" borderId="56" xfId="0" applyFont="1" applyFill="1" applyBorder="1" applyAlignment="1">
      <alignment horizontal="center" vertical="center" textRotation="90" wrapText="1"/>
    </xf>
    <xf numFmtId="0" fontId="29" fillId="10" borderId="10" xfId="0" applyFont="1" applyFill="1" applyBorder="1" applyAlignment="1">
      <alignment horizontal="center" vertical="center" textRotation="90" wrapText="1"/>
    </xf>
    <xf numFmtId="0" fontId="23" fillId="8" borderId="13" xfId="0" applyFont="1" applyFill="1" applyBorder="1" applyAlignment="1">
      <alignment vertical="center" wrapText="1"/>
    </xf>
    <xf numFmtId="0" fontId="23" fillId="8" borderId="58"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23" fillId="8" borderId="59" xfId="0" applyFont="1" applyFill="1" applyBorder="1" applyAlignment="1">
      <alignment horizontal="left" vertical="center" wrapText="1"/>
    </xf>
    <xf numFmtId="0" fontId="23" fillId="8" borderId="60" xfId="0" applyFont="1" applyFill="1" applyBorder="1" applyAlignment="1">
      <alignment horizontal="left" vertical="center" wrapText="1"/>
    </xf>
    <xf numFmtId="0" fontId="23" fillId="8" borderId="12" xfId="0" applyFont="1" applyFill="1" applyBorder="1" applyAlignment="1">
      <alignment horizontal="left" vertical="center" wrapText="1"/>
    </xf>
    <xf numFmtId="0" fontId="23" fillId="8" borderId="58" xfId="0" applyFont="1" applyFill="1" applyBorder="1" applyAlignment="1">
      <alignment vertical="center" wrapText="1"/>
    </xf>
    <xf numFmtId="0" fontId="23" fillId="8" borderId="1" xfId="0" applyFont="1" applyFill="1" applyBorder="1" applyAlignment="1">
      <alignment vertical="center" wrapText="1"/>
    </xf>
    <xf numFmtId="0" fontId="23" fillId="8" borderId="60" xfId="0" applyFont="1" applyFill="1" applyBorder="1" applyAlignment="1">
      <alignment vertical="center" wrapText="1"/>
    </xf>
    <xf numFmtId="0" fontId="23" fillId="0" borderId="60" xfId="0" applyFont="1" applyBorder="1" applyAlignment="1">
      <alignment horizontal="left" vertical="center" wrapText="1"/>
    </xf>
    <xf numFmtId="16" fontId="23" fillId="8" borderId="16" xfId="0" applyNumberFormat="1" applyFont="1" applyFill="1" applyBorder="1" applyAlignment="1">
      <alignment vertical="center" wrapText="1"/>
    </xf>
    <xf numFmtId="0" fontId="23" fillId="8" borderId="59" xfId="0" applyFont="1" applyFill="1" applyBorder="1" applyAlignment="1">
      <alignment vertical="center" wrapText="1"/>
    </xf>
    <xf numFmtId="0" fontId="23" fillId="8" borderId="12" xfId="0" applyFont="1" applyFill="1" applyBorder="1" applyAlignment="1">
      <alignment vertical="center" wrapText="1"/>
    </xf>
    <xf numFmtId="0" fontId="23" fillId="8" borderId="2" xfId="0" applyFont="1" applyFill="1" applyBorder="1" applyAlignment="1">
      <alignment vertical="center" wrapText="1"/>
    </xf>
    <xf numFmtId="0" fontId="23" fillId="0" borderId="12" xfId="0" applyFont="1" applyBorder="1" applyAlignment="1">
      <alignment horizontal="left" vertical="center" wrapText="1"/>
    </xf>
    <xf numFmtId="0" fontId="23" fillId="0" borderId="1" xfId="0" applyFont="1" applyBorder="1" applyAlignment="1">
      <alignment horizontal="left" vertical="center" wrapText="1"/>
    </xf>
    <xf numFmtId="0" fontId="23" fillId="0" borderId="58" xfId="0" applyFont="1" applyBorder="1" applyAlignment="1">
      <alignment horizontal="left" vertical="center" wrapText="1"/>
    </xf>
    <xf numFmtId="0" fontId="23" fillId="8" borderId="28" xfId="0" applyFont="1" applyFill="1" applyBorder="1" applyAlignment="1">
      <alignment vertical="center" wrapText="1"/>
    </xf>
    <xf numFmtId="0" fontId="24" fillId="8" borderId="0" xfId="0" applyFont="1" applyFill="1" applyAlignment="1">
      <alignment horizontal="center" vertical="center" wrapText="1"/>
    </xf>
    <xf numFmtId="0" fontId="23" fillId="12" borderId="59" xfId="0" applyFont="1" applyFill="1" applyBorder="1" applyAlignment="1">
      <alignment horizontal="left" vertical="center" wrapText="1"/>
    </xf>
    <xf numFmtId="0" fontId="23" fillId="12" borderId="58" xfId="0" applyFont="1" applyFill="1" applyBorder="1" applyAlignment="1">
      <alignment vertical="center" wrapText="1"/>
    </xf>
    <xf numFmtId="0" fontId="23" fillId="12" borderId="1" xfId="0" applyFont="1" applyFill="1" applyBorder="1" applyAlignment="1">
      <alignment vertical="center" wrapText="1"/>
    </xf>
    <xf numFmtId="0" fontId="23" fillId="12" borderId="60" xfId="0" applyFont="1" applyFill="1" applyBorder="1" applyAlignment="1">
      <alignment vertical="center" wrapText="1"/>
    </xf>
    <xf numFmtId="0" fontId="23" fillId="12" borderId="12" xfId="0" applyFont="1" applyFill="1" applyBorder="1" applyAlignment="1">
      <alignment vertical="center" wrapText="1"/>
    </xf>
    <xf numFmtId="0" fontId="23" fillId="12" borderId="60" xfId="0" applyFont="1" applyFill="1" applyBorder="1" applyAlignment="1">
      <alignment horizontal="center" vertical="center" wrapText="1"/>
    </xf>
    <xf numFmtId="0" fontId="23" fillId="0" borderId="1" xfId="0" applyFont="1" applyBorder="1" applyAlignment="1">
      <alignment vertical="center" wrapText="1"/>
    </xf>
    <xf numFmtId="0" fontId="23" fillId="0" borderId="58" xfId="0" applyFont="1" applyBorder="1" applyAlignment="1">
      <alignment vertical="center" wrapText="1"/>
    </xf>
    <xf numFmtId="0" fontId="23" fillId="0" borderId="60" xfId="0" applyFont="1" applyBorder="1" applyAlignment="1">
      <alignment vertical="center" wrapText="1"/>
    </xf>
    <xf numFmtId="0" fontId="23" fillId="13" borderId="58" xfId="0" applyFont="1" applyFill="1" applyBorder="1" applyAlignment="1">
      <alignment vertical="center" wrapText="1"/>
    </xf>
    <xf numFmtId="0" fontId="23" fillId="13" borderId="1" xfId="0" applyFont="1" applyFill="1" applyBorder="1" applyAlignment="1">
      <alignment vertical="center" wrapText="1"/>
    </xf>
    <xf numFmtId="0" fontId="23" fillId="0" borderId="1" xfId="0" applyFont="1" applyBorder="1" applyAlignment="1">
      <alignment horizontal="center" vertical="center" wrapText="1"/>
    </xf>
    <xf numFmtId="0" fontId="23" fillId="0" borderId="59" xfId="0" applyFont="1" applyBorder="1" applyAlignment="1">
      <alignment horizontal="left" vertical="center" wrapText="1"/>
    </xf>
    <xf numFmtId="0" fontId="23" fillId="0" borderId="12" xfId="0" applyFont="1" applyBorder="1" applyAlignment="1">
      <alignment vertical="center" wrapText="1"/>
    </xf>
    <xf numFmtId="0" fontId="23" fillId="12" borderId="1" xfId="0" applyFont="1" applyFill="1" applyBorder="1" applyAlignment="1">
      <alignment horizontal="left" vertical="center" wrapText="1"/>
    </xf>
    <xf numFmtId="0" fontId="0" fillId="0" borderId="0" xfId="0" applyAlignment="1">
      <alignment horizontal="left" vertical="center" wrapText="1"/>
    </xf>
    <xf numFmtId="0" fontId="23" fillId="8" borderId="1" xfId="0" applyFont="1" applyFill="1" applyBorder="1" applyAlignment="1">
      <alignment horizontal="center" vertical="center" wrapText="1"/>
    </xf>
    <xf numFmtId="0" fontId="0" fillId="0" borderId="59" xfId="0" applyBorder="1" applyAlignment="1">
      <alignment horizontal="lef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center"/>
    </xf>
    <xf numFmtId="0" fontId="23" fillId="8" borderId="0" xfId="0" applyFont="1" applyFill="1" applyAlignment="1">
      <alignment horizontal="center"/>
    </xf>
    <xf numFmtId="0" fontId="23" fillId="13" borderId="12" xfId="0" applyFont="1" applyFill="1" applyBorder="1" applyAlignment="1">
      <alignment horizontal="left" vertical="center" wrapText="1"/>
    </xf>
    <xf numFmtId="0" fontId="23" fillId="13" borderId="1" xfId="0" applyFont="1" applyFill="1" applyBorder="1" applyAlignment="1">
      <alignment horizontal="left" vertical="center" wrapText="1"/>
    </xf>
    <xf numFmtId="0" fontId="0" fillId="0" borderId="0" xfId="0" applyAlignment="1" applyProtection="1">
      <alignment horizontal="center" vertical="center" wrapText="1"/>
      <protection locked="0"/>
    </xf>
    <xf numFmtId="0" fontId="1" fillId="0" borderId="0" xfId="0" applyFont="1" applyAlignment="1" applyProtection="1">
      <alignment horizontal="justify" vertical="center" wrapText="1"/>
      <protection locked="0"/>
    </xf>
    <xf numFmtId="0" fontId="8" fillId="0" borderId="0" xfId="0" applyFont="1" applyAlignment="1" applyProtection="1">
      <alignment horizontal="center" vertical="center" wrapText="1"/>
      <protection locked="0"/>
    </xf>
    <xf numFmtId="9" fontId="0" fillId="0" borderId="0" xfId="0" applyNumberFormat="1" applyAlignment="1" applyProtection="1">
      <alignment horizontal="center" vertical="center" wrapText="1"/>
      <protection locked="0"/>
    </xf>
    <xf numFmtId="9" fontId="0" fillId="0" borderId="0" xfId="0" applyNumberFormat="1" applyAlignment="1">
      <alignment horizontal="center" vertical="center" wrapText="1"/>
    </xf>
    <xf numFmtId="0" fontId="0" fillId="0" borderId="0" xfId="0" applyAlignment="1">
      <alignment horizontal="center" vertical="center" wrapText="1"/>
    </xf>
    <xf numFmtId="10" fontId="0" fillId="0" borderId="0" xfId="0" applyNumberFormat="1" applyAlignment="1">
      <alignment horizontal="center" vertical="center" wrapText="1"/>
    </xf>
    <xf numFmtId="0" fontId="7" fillId="0" borderId="0" xfId="0" applyFont="1" applyAlignment="1" applyProtection="1">
      <alignment horizontal="center" vertical="center" textRotation="90" wrapText="1"/>
      <protection locked="0"/>
    </xf>
    <xf numFmtId="0" fontId="7"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0" fillId="7" borderId="1" xfId="0" applyFill="1" applyBorder="1" applyAlignment="1" applyProtection="1">
      <alignment horizontal="center" vertical="center" wrapText="1"/>
      <protection locked="0"/>
    </xf>
    <xf numFmtId="9" fontId="19" fillId="0" borderId="0" xfId="0" applyNumberFormat="1" applyFont="1" applyAlignment="1">
      <alignment horizontal="center" vertical="center" wrapText="1"/>
    </xf>
    <xf numFmtId="0" fontId="31" fillId="8" borderId="2" xfId="0" applyFont="1" applyFill="1" applyBorder="1" applyAlignment="1">
      <alignment vertical="center" wrapText="1"/>
    </xf>
    <xf numFmtId="0" fontId="2" fillId="2" borderId="5"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3" fillId="5" borderId="35" xfId="0" applyFont="1" applyFill="1" applyBorder="1" applyAlignment="1">
      <alignment horizontal="left" vertical="center" wrapText="1"/>
    </xf>
    <xf numFmtId="0" fontId="13" fillId="5" borderId="36" xfId="0" applyFont="1" applyFill="1" applyBorder="1" applyAlignment="1">
      <alignment horizontal="left" vertical="center" wrapText="1"/>
    </xf>
    <xf numFmtId="0" fontId="13" fillId="5" borderId="17" xfId="0" applyFont="1" applyFill="1" applyBorder="1" applyAlignment="1">
      <alignment horizontal="left" vertical="center" wrapText="1"/>
    </xf>
    <xf numFmtId="0" fontId="3" fillId="6"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3" fillId="3" borderId="1" xfId="0" applyFont="1" applyFill="1" applyBorder="1" applyAlignment="1">
      <alignment horizontal="center" vertical="center" wrapText="1"/>
    </xf>
    <xf numFmtId="0" fontId="13" fillId="5" borderId="13"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3" fillId="0" borderId="37"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3" fillId="3"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10" fontId="13" fillId="3" borderId="1" xfId="0" applyNumberFormat="1" applyFont="1" applyFill="1" applyBorder="1" applyAlignment="1">
      <alignment horizontal="center" vertical="center" textRotation="90" wrapText="1"/>
    </xf>
    <xf numFmtId="0" fontId="18" fillId="0" borderId="1" xfId="0" applyFont="1" applyBorder="1" applyAlignment="1">
      <alignment horizontal="left" vertical="center"/>
    </xf>
    <xf numFmtId="0" fontId="15" fillId="0" borderId="1" xfId="0" applyFont="1" applyBorder="1" applyAlignment="1">
      <alignment horizontal="left" vertical="center"/>
    </xf>
    <xf numFmtId="0" fontId="16" fillId="0" borderId="1" xfId="0" applyFont="1" applyBorder="1" applyAlignment="1">
      <alignment horizontal="left" vertical="center"/>
    </xf>
    <xf numFmtId="0" fontId="11" fillId="5"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3" borderId="17" xfId="0" applyFont="1" applyFill="1" applyBorder="1" applyAlignment="1">
      <alignment horizontal="center" vertical="center" textRotation="90" wrapText="1"/>
    </xf>
    <xf numFmtId="0" fontId="3" fillId="3" borderId="26" xfId="0" applyFont="1" applyFill="1" applyBorder="1" applyAlignment="1">
      <alignment horizontal="center" vertical="center" textRotation="90" wrapText="1"/>
    </xf>
    <xf numFmtId="0" fontId="3" fillId="3" borderId="27" xfId="0" applyFont="1" applyFill="1" applyBorder="1" applyAlignment="1">
      <alignment horizontal="center" vertical="center" textRotation="90" wrapText="1"/>
    </xf>
    <xf numFmtId="0" fontId="13" fillId="5" borderId="17" xfId="0" applyFont="1" applyFill="1" applyBorder="1" applyAlignment="1">
      <alignment horizontal="center" vertical="center" wrapText="1"/>
    </xf>
    <xf numFmtId="0" fontId="13" fillId="5" borderId="3" xfId="0" applyFont="1" applyFill="1" applyBorder="1" applyAlignment="1" applyProtection="1">
      <alignment horizontal="left" vertical="center" wrapText="1"/>
      <protection locked="0"/>
    </xf>
    <xf numFmtId="0" fontId="13" fillId="5" borderId="29" xfId="0" applyFont="1" applyFill="1" applyBorder="1" applyAlignment="1" applyProtection="1">
      <alignment horizontal="left" vertical="center" wrapText="1"/>
      <protection locked="0"/>
    </xf>
    <xf numFmtId="0" fontId="13" fillId="5" borderId="18" xfId="0" applyFont="1" applyFill="1" applyBorder="1" applyAlignment="1" applyProtection="1">
      <alignment horizontal="left" vertical="center" wrapText="1"/>
      <protection locked="0"/>
    </xf>
    <xf numFmtId="0" fontId="13" fillId="5" borderId="30"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13" fillId="5" borderId="31" xfId="0" applyFont="1" applyFill="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8" xfId="0" applyFont="1" applyBorder="1" applyAlignment="1">
      <alignment horizontal="center" vertical="center" wrapText="1"/>
    </xf>
    <xf numFmtId="0" fontId="0" fillId="0" borderId="23"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24" fillId="9" borderId="39" xfId="0" applyFont="1" applyFill="1" applyBorder="1" applyAlignment="1">
      <alignment horizontal="justify" vertical="top"/>
    </xf>
    <xf numFmtId="0" fontId="24" fillId="9" borderId="43" xfId="0" applyFont="1" applyFill="1" applyBorder="1" applyAlignment="1">
      <alignment horizontal="justify" vertical="top"/>
    </xf>
    <xf numFmtId="0" fontId="24" fillId="9" borderId="45" xfId="0" applyFont="1" applyFill="1" applyBorder="1" applyAlignment="1">
      <alignment horizontal="justify" vertical="top"/>
    </xf>
    <xf numFmtId="0" fontId="26" fillId="10" borderId="48" xfId="0" applyFont="1" applyFill="1" applyBorder="1" applyAlignment="1">
      <alignment horizontal="left" vertical="center" wrapText="1"/>
    </xf>
    <xf numFmtId="0" fontId="26" fillId="10" borderId="40" xfId="0" applyFont="1" applyFill="1" applyBorder="1" applyAlignment="1">
      <alignment horizontal="left" vertical="center" wrapText="1"/>
    </xf>
    <xf numFmtId="0" fontId="26" fillId="10" borderId="41" xfId="0" applyFont="1" applyFill="1" applyBorder="1" applyAlignment="1">
      <alignment horizontal="left" vertical="center" wrapText="1"/>
    </xf>
    <xf numFmtId="0" fontId="26" fillId="10" borderId="0" xfId="0" applyFont="1" applyFill="1" applyAlignment="1">
      <alignment horizontal="left" vertical="center" wrapText="1"/>
    </xf>
    <xf numFmtId="0" fontId="23" fillId="10" borderId="0" xfId="0" applyFont="1" applyFill="1" applyAlignment="1">
      <alignment horizontal="left" vertical="center" wrapText="1"/>
    </xf>
    <xf numFmtId="0" fontId="28" fillId="10" borderId="5" xfId="0" applyFont="1" applyFill="1" applyBorder="1" applyAlignment="1">
      <alignment horizontal="center" vertical="center" wrapText="1"/>
    </xf>
    <xf numFmtId="0" fontId="28" fillId="10" borderId="9" xfId="0" applyFont="1" applyFill="1" applyBorder="1" applyAlignment="1">
      <alignment horizontal="center" vertical="center" wrapText="1"/>
    </xf>
    <xf numFmtId="0" fontId="29" fillId="10" borderId="49" xfId="0" applyFont="1" applyFill="1" applyBorder="1" applyAlignment="1">
      <alignment horizontal="center" vertical="center" wrapText="1"/>
    </xf>
    <xf numFmtId="0" fontId="0" fillId="0" borderId="50" xfId="0" applyBorder="1" applyAlignment="1">
      <alignment horizontal="center" vertical="center" wrapText="1"/>
    </xf>
    <xf numFmtId="0" fontId="29" fillId="10" borderId="51"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52" xfId="0" applyBorder="1" applyAlignment="1">
      <alignment horizontal="center" vertical="center" wrapText="1"/>
    </xf>
    <xf numFmtId="0" fontId="29" fillId="10" borderId="21" xfId="0" applyFont="1" applyFill="1" applyBorder="1" applyAlignment="1">
      <alignment horizontal="center" vertical="center" wrapText="1"/>
    </xf>
    <xf numFmtId="0" fontId="24" fillId="8" borderId="0" xfId="0" applyFont="1" applyFill="1" applyAlignment="1">
      <alignment horizontal="center" vertical="center" wrapText="1"/>
    </xf>
    <xf numFmtId="0" fontId="23" fillId="8" borderId="0" xfId="0" applyFont="1" applyFill="1" applyAlignment="1">
      <alignment horizontal="center" vertical="center" wrapText="1"/>
    </xf>
    <xf numFmtId="0" fontId="28" fillId="10" borderId="53" xfId="0" applyFont="1" applyFill="1" applyBorder="1" applyAlignment="1">
      <alignment horizontal="center" vertical="center" wrapText="1"/>
    </xf>
    <xf numFmtId="0" fontId="28" fillId="10" borderId="57" xfId="0" applyFont="1" applyFill="1" applyBorder="1" applyAlignment="1">
      <alignment horizontal="center" vertical="center" wrapText="1"/>
    </xf>
    <xf numFmtId="0" fontId="30" fillId="11" borderId="13" xfId="0" applyFont="1" applyFill="1" applyBorder="1" applyAlignment="1">
      <alignment horizontal="left" vertical="center" wrapText="1"/>
    </xf>
    <xf numFmtId="0" fontId="30" fillId="11" borderId="25" xfId="0" applyFont="1" applyFill="1" applyBorder="1" applyAlignment="1">
      <alignment horizontal="left" vertical="center" wrapText="1"/>
    </xf>
    <xf numFmtId="0" fontId="30" fillId="11" borderId="11" xfId="0" applyFont="1" applyFill="1" applyBorder="1" applyAlignment="1">
      <alignment horizontal="left" vertical="center" wrapText="1"/>
    </xf>
    <xf numFmtId="0" fontId="30" fillId="11" borderId="33" xfId="0" applyFont="1" applyFill="1" applyBorder="1" applyAlignment="1">
      <alignment horizontal="left"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1" fillId="0" borderId="1" xfId="6" applyBorder="1" applyAlignment="1">
      <alignment horizontal="center" vertical="center" wrapText="1"/>
    </xf>
  </cellXfs>
  <cellStyles count="7">
    <cellStyle name="Millares [0] 2" xfId="1" xr:uid="{00000000-0005-0000-0000-000000000000}"/>
    <cellStyle name="Millares 2" xfId="2" xr:uid="{00000000-0005-0000-0000-000001000000}"/>
    <cellStyle name="Normal" xfId="0" builtinId="0"/>
    <cellStyle name="Normal 2" xfId="6" xr:uid="{F3791853-B0C6-4FF9-ADC5-DBC39977085B}"/>
    <cellStyle name="Normal 3" xfId="3" xr:uid="{00000000-0005-0000-0000-000003000000}"/>
    <cellStyle name="Porcentaje 2" xfId="4" xr:uid="{00000000-0005-0000-0000-000005000000}"/>
    <cellStyle name="Porcentaje 3" xfId="5" xr:uid="{00000000-0005-0000-0000-000006000000}"/>
  </cellStyles>
  <dxfs count="7">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876606</xdr:colOff>
      <xdr:row>5</xdr:row>
      <xdr:rowOff>216987</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3583335</xdr:colOff>
      <xdr:row>4</xdr:row>
      <xdr:rowOff>32497</xdr:rowOff>
    </xdr:to>
    <xdr:pic>
      <xdr:nvPicPr>
        <xdr:cNvPr id="2" name="Imagen 1" descr="Logotipo, nombre de la empresa&#10;&#10;Descripción generada automáticamente">
          <a:extLst>
            <a:ext uri="{FF2B5EF4-FFF2-40B4-BE49-F238E27FC236}">
              <a16:creationId xmlns:a16="http://schemas.microsoft.com/office/drawing/2014/main" id="{720DB21F-0885-47AD-90C5-16C2D7F417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8600"/>
          <a:ext cx="3583335" cy="1413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LEXANDRA NEGRETE ROJAS" id="{5E696059-4773-45CB-82B7-046F88121F00}" userId="S-1-5-21-3366868625-364176490-1610538174-188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10" dT="2024-01-22T22:40:56.14" personId="{5E696059-4773-45CB-82B7-046F88121F00}" id="{55240868-FF82-487B-A912-D4677C72B0BF}">
    <text>Diligencie el costo aproximado para la ejecución de la actividad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57"/>
  <sheetViews>
    <sheetView showGridLines="0" tabSelected="1" topLeftCell="X18" zoomScale="85" zoomScaleNormal="85" workbookViewId="0">
      <selection activeCell="Z17" sqref="Z17"/>
    </sheetView>
  </sheetViews>
  <sheetFormatPr baseColWidth="10" defaultColWidth="11.42578125" defaultRowHeight="12.75" x14ac:dyDescent="0.2"/>
  <cols>
    <col min="1" max="1" width="4.7109375" style="12" customWidth="1"/>
    <col min="2" max="2" width="9.7109375" style="1" customWidth="1"/>
    <col min="3" max="3" width="36.28515625" style="1" customWidth="1"/>
    <col min="4" max="4" width="20.7109375" style="31" customWidth="1"/>
    <col min="5" max="5" width="12.140625" style="31" customWidth="1"/>
    <col min="6" max="6" width="9.28515625" style="1" customWidth="1"/>
    <col min="7" max="7" width="7.85546875" style="1" customWidth="1"/>
    <col min="8" max="8" width="8.42578125" style="22" customWidth="1"/>
    <col min="9" max="9" width="8.42578125" style="1" customWidth="1"/>
    <col min="10" max="10" width="5" style="1" customWidth="1"/>
    <col min="11" max="11" width="9.42578125" style="22" customWidth="1"/>
    <col min="12" max="12" width="8.42578125" style="1" customWidth="1"/>
    <col min="13" max="13" width="6.42578125" style="1" customWidth="1"/>
    <col min="14" max="14" width="9.42578125" style="22" customWidth="1"/>
    <col min="15" max="15" width="7.7109375" style="1" customWidth="1"/>
    <col min="16" max="16" width="5.28515625" style="1" customWidth="1"/>
    <col min="17" max="17" width="7.7109375" style="22" customWidth="1"/>
    <col min="18" max="18" width="10" style="22" customWidth="1"/>
    <col min="19" max="19" width="4.85546875" style="22" customWidth="1"/>
    <col min="20" max="20" width="7.42578125" style="22" customWidth="1"/>
    <col min="21" max="21" width="8.140625" style="22" bestFit="1" customWidth="1"/>
    <col min="22" max="22" width="22" style="1" customWidth="1"/>
    <col min="23" max="23" width="27.7109375" style="1" customWidth="1"/>
    <col min="24" max="24" width="11.140625" style="1" customWidth="1"/>
    <col min="25" max="25" width="25" style="1" customWidth="1"/>
    <col min="26" max="26" width="15" style="1" customWidth="1"/>
    <col min="27" max="27" width="12.7109375" style="3" customWidth="1"/>
    <col min="28" max="28" width="12.140625" style="3" customWidth="1"/>
    <col min="29" max="29" width="17" style="3" customWidth="1"/>
    <col min="30" max="30" width="7.85546875" style="3" customWidth="1"/>
    <col min="31" max="31" width="8.5703125" style="3" customWidth="1"/>
    <col min="32" max="32" width="38.28515625" style="3" customWidth="1"/>
    <col min="33" max="33" width="16.28515625" style="3" customWidth="1"/>
    <col min="34" max="34" width="20.42578125" style="3" customWidth="1"/>
    <col min="35" max="35" width="17.7109375" style="3" customWidth="1"/>
    <col min="36" max="224" width="11.42578125" style="1"/>
    <col min="225" max="16384" width="11.42578125" style="12"/>
  </cols>
  <sheetData>
    <row r="1" spans="2:36" ht="12.75" customHeight="1" thickBot="1" x14ac:dyDescent="0.25">
      <c r="H1" s="1"/>
      <c r="K1" s="1"/>
      <c r="N1" s="1"/>
      <c r="Q1" s="1"/>
      <c r="R1" s="1"/>
      <c r="S1" s="1"/>
      <c r="T1" s="1"/>
      <c r="U1" s="1"/>
    </row>
    <row r="2" spans="2:36" s="3" customFormat="1" ht="24" customHeight="1" x14ac:dyDescent="0.2">
      <c r="B2" s="117"/>
      <c r="C2" s="118"/>
      <c r="D2" s="119"/>
      <c r="E2" s="137" t="s">
        <v>31</v>
      </c>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45" t="s">
        <v>37</v>
      </c>
      <c r="AH2" s="145"/>
      <c r="AI2" s="145"/>
      <c r="AJ2" s="145"/>
    </row>
    <row r="3" spans="2:36" s="3" customFormat="1" ht="14.25" customHeight="1" x14ac:dyDescent="0.2">
      <c r="B3" s="120"/>
      <c r="C3" s="121"/>
      <c r="D3" s="122"/>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46" t="s">
        <v>51</v>
      </c>
      <c r="AH3" s="145"/>
      <c r="AI3" s="145"/>
      <c r="AJ3" s="145"/>
    </row>
    <row r="4" spans="2:36" s="3" customFormat="1" ht="23.25" customHeight="1" x14ac:dyDescent="0.2">
      <c r="B4" s="120"/>
      <c r="C4" s="121"/>
      <c r="D4" s="122"/>
      <c r="E4" s="137" t="s">
        <v>36</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47" t="s">
        <v>50</v>
      </c>
      <c r="AH4" s="147"/>
      <c r="AI4" s="147"/>
      <c r="AJ4" s="147"/>
    </row>
    <row r="5" spans="2:36" s="3" customFormat="1" ht="33" customHeight="1" x14ac:dyDescent="0.2">
      <c r="B5" s="123"/>
      <c r="C5" s="124"/>
      <c r="D5" s="125"/>
      <c r="E5" s="137" t="s">
        <v>48</v>
      </c>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45" t="s">
        <v>39</v>
      </c>
      <c r="AH5" s="145"/>
      <c r="AI5" s="145"/>
      <c r="AJ5" s="145"/>
    </row>
    <row r="6" spans="2:36" s="1" customFormat="1" ht="33.75" customHeight="1" x14ac:dyDescent="0.2">
      <c r="B6" s="132" t="s">
        <v>32</v>
      </c>
      <c r="C6" s="133"/>
      <c r="D6" s="134"/>
      <c r="E6" s="135" t="s">
        <v>52</v>
      </c>
      <c r="F6" s="136"/>
      <c r="G6" s="136"/>
      <c r="H6" s="136"/>
      <c r="I6" s="136"/>
      <c r="J6" s="136"/>
      <c r="K6" s="136"/>
      <c r="L6" s="136"/>
      <c r="M6" s="136"/>
      <c r="N6" s="136"/>
      <c r="O6" s="136"/>
      <c r="P6" s="136"/>
      <c r="Q6" s="136"/>
      <c r="R6" s="136"/>
      <c r="S6" s="136"/>
      <c r="T6" s="136"/>
      <c r="U6" s="136"/>
      <c r="V6" s="136"/>
      <c r="W6" s="136"/>
      <c r="X6" s="136"/>
      <c r="Y6" s="136"/>
      <c r="Z6" s="136"/>
      <c r="AA6" s="136"/>
      <c r="AB6" s="136"/>
      <c r="AC6" s="154" t="s">
        <v>167</v>
      </c>
      <c r="AD6" s="154"/>
      <c r="AE6" s="154"/>
      <c r="AF6" s="154"/>
      <c r="AG6" s="150"/>
      <c r="AH6" s="150"/>
      <c r="AI6" s="150"/>
      <c r="AJ6" s="150"/>
    </row>
    <row r="7" spans="2:36" s="1" customFormat="1" ht="34.5" customHeight="1" x14ac:dyDescent="0.2">
      <c r="B7" s="126" t="s">
        <v>33</v>
      </c>
      <c r="C7" s="127"/>
      <c r="D7" s="128"/>
      <c r="E7" s="149" t="s">
        <v>53</v>
      </c>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row>
    <row r="8" spans="2:36" s="1" customFormat="1" ht="27.75" customHeight="1" x14ac:dyDescent="0.2">
      <c r="B8" s="148" t="s">
        <v>34</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row>
    <row r="9" spans="2:36" s="1" customFormat="1" ht="25.5" customHeight="1" x14ac:dyDescent="0.2">
      <c r="B9" s="131" t="s">
        <v>45</v>
      </c>
      <c r="C9" s="131"/>
      <c r="D9" s="131"/>
      <c r="E9" s="131"/>
      <c r="F9" s="131" t="s">
        <v>0</v>
      </c>
      <c r="G9" s="131"/>
      <c r="H9" s="131"/>
      <c r="I9" s="131"/>
      <c r="J9" s="131"/>
      <c r="K9" s="131"/>
      <c r="L9" s="131"/>
      <c r="M9" s="131"/>
      <c r="N9" s="131"/>
      <c r="O9" s="131"/>
      <c r="P9" s="131"/>
      <c r="Q9" s="131"/>
      <c r="R9" s="131"/>
      <c r="S9" s="131"/>
      <c r="T9" s="131"/>
      <c r="U9" s="131"/>
      <c r="V9" s="131" t="s">
        <v>1</v>
      </c>
      <c r="W9" s="131"/>
      <c r="X9" s="131"/>
      <c r="Y9" s="131"/>
      <c r="Z9" s="131"/>
      <c r="AA9" s="131"/>
      <c r="AB9" s="131"/>
      <c r="AC9" s="131"/>
      <c r="AD9" s="131"/>
      <c r="AE9" s="131"/>
      <c r="AF9" s="131"/>
      <c r="AG9" s="131"/>
      <c r="AH9" s="131"/>
      <c r="AI9" s="131"/>
      <c r="AJ9" s="131"/>
    </row>
    <row r="10" spans="2:36" s="2" customFormat="1" ht="42" customHeight="1" x14ac:dyDescent="0.2">
      <c r="B10" s="138" t="s">
        <v>2</v>
      </c>
      <c r="C10" s="151" t="s">
        <v>46</v>
      </c>
      <c r="D10" s="140" t="s">
        <v>3</v>
      </c>
      <c r="E10" s="140" t="s">
        <v>4</v>
      </c>
      <c r="F10" s="141" t="s">
        <v>5</v>
      </c>
      <c r="G10" s="141"/>
      <c r="H10" s="141"/>
      <c r="I10" s="141" t="s">
        <v>6</v>
      </c>
      <c r="J10" s="141"/>
      <c r="K10" s="141"/>
      <c r="L10" s="141" t="s">
        <v>7</v>
      </c>
      <c r="M10" s="141"/>
      <c r="N10" s="141"/>
      <c r="O10" s="141" t="s">
        <v>8</v>
      </c>
      <c r="P10" s="141"/>
      <c r="Q10" s="141"/>
      <c r="R10" s="141" t="s">
        <v>9</v>
      </c>
      <c r="S10" s="141"/>
      <c r="T10" s="141"/>
      <c r="U10" s="16" t="s">
        <v>26</v>
      </c>
      <c r="V10" s="140" t="s">
        <v>10</v>
      </c>
      <c r="W10" s="140" t="s">
        <v>11</v>
      </c>
      <c r="X10" s="140" t="s">
        <v>12</v>
      </c>
      <c r="Y10" s="131" t="s">
        <v>13</v>
      </c>
      <c r="Z10" s="131"/>
      <c r="AA10" s="129" t="s">
        <v>27</v>
      </c>
      <c r="AB10" s="129" t="s">
        <v>14</v>
      </c>
      <c r="AC10" s="129" t="s">
        <v>15</v>
      </c>
      <c r="AD10" s="129" t="s">
        <v>16</v>
      </c>
      <c r="AE10" s="129" t="s">
        <v>17</v>
      </c>
      <c r="AF10" s="17" t="s">
        <v>18</v>
      </c>
      <c r="AG10" s="140" t="s">
        <v>19</v>
      </c>
      <c r="AH10" s="140" t="s">
        <v>20</v>
      </c>
      <c r="AI10" s="140" t="s">
        <v>21</v>
      </c>
      <c r="AJ10" s="140" t="s">
        <v>49</v>
      </c>
    </row>
    <row r="11" spans="2:36" s="2" customFormat="1" ht="66.75" customHeight="1" x14ac:dyDescent="0.2">
      <c r="B11" s="138"/>
      <c r="C11" s="152"/>
      <c r="D11" s="140"/>
      <c r="E11" s="140"/>
      <c r="F11" s="142" t="s">
        <v>25</v>
      </c>
      <c r="G11" s="142" t="s">
        <v>29</v>
      </c>
      <c r="H11" s="142" t="s">
        <v>30</v>
      </c>
      <c r="I11" s="142" t="s">
        <v>25</v>
      </c>
      <c r="J11" s="142" t="s">
        <v>29</v>
      </c>
      <c r="K11" s="142" t="s">
        <v>30</v>
      </c>
      <c r="L11" s="142" t="s">
        <v>25</v>
      </c>
      <c r="M11" s="142" t="s">
        <v>29</v>
      </c>
      <c r="N11" s="142" t="s">
        <v>30</v>
      </c>
      <c r="O11" s="142" t="s">
        <v>25</v>
      </c>
      <c r="P11" s="142" t="s">
        <v>29</v>
      </c>
      <c r="Q11" s="142" t="s">
        <v>30</v>
      </c>
      <c r="R11" s="142" t="s">
        <v>25</v>
      </c>
      <c r="S11" s="142" t="s">
        <v>29</v>
      </c>
      <c r="T11" s="142" t="s">
        <v>30</v>
      </c>
      <c r="U11" s="144" t="e">
        <f>SUM(U13:U34)</f>
        <v>#REF!</v>
      </c>
      <c r="V11" s="140"/>
      <c r="W11" s="140"/>
      <c r="X11" s="140"/>
      <c r="Y11" s="18" t="s">
        <v>22</v>
      </c>
      <c r="Z11" s="18" t="s">
        <v>23</v>
      </c>
      <c r="AA11" s="129"/>
      <c r="AB11" s="129"/>
      <c r="AC11" s="129"/>
      <c r="AD11" s="129"/>
      <c r="AE11" s="129"/>
      <c r="AF11" s="140" t="s">
        <v>24</v>
      </c>
      <c r="AG11" s="140"/>
      <c r="AH11" s="140"/>
      <c r="AI11" s="140"/>
      <c r="AJ11" s="140"/>
    </row>
    <row r="12" spans="2:36" s="2" customFormat="1" ht="54.75" customHeight="1" x14ac:dyDescent="0.2">
      <c r="B12" s="139"/>
      <c r="C12" s="153"/>
      <c r="D12" s="130"/>
      <c r="E12" s="130"/>
      <c r="F12" s="143"/>
      <c r="G12" s="143"/>
      <c r="H12" s="143"/>
      <c r="I12" s="143"/>
      <c r="J12" s="143"/>
      <c r="K12" s="143"/>
      <c r="L12" s="143"/>
      <c r="M12" s="143"/>
      <c r="N12" s="143"/>
      <c r="O12" s="143"/>
      <c r="P12" s="143"/>
      <c r="Q12" s="143"/>
      <c r="R12" s="143"/>
      <c r="S12" s="143"/>
      <c r="T12" s="143"/>
      <c r="U12" s="143"/>
      <c r="V12" s="130"/>
      <c r="W12" s="130"/>
      <c r="X12" s="130"/>
      <c r="Y12" s="19" t="s">
        <v>28</v>
      </c>
      <c r="Z12" s="19" t="s">
        <v>23</v>
      </c>
      <c r="AA12" s="130"/>
      <c r="AB12" s="130"/>
      <c r="AC12" s="130"/>
      <c r="AD12" s="130"/>
      <c r="AE12" s="130"/>
      <c r="AF12" s="130"/>
      <c r="AG12" s="130"/>
      <c r="AH12" s="130"/>
      <c r="AI12" s="130"/>
      <c r="AJ12" s="130"/>
    </row>
    <row r="13" spans="2:36" s="1" customFormat="1" ht="120" customHeight="1" x14ac:dyDescent="0.2">
      <c r="B13" s="25">
        <v>1</v>
      </c>
      <c r="C13" s="207" t="s">
        <v>57</v>
      </c>
      <c r="D13" s="30">
        <v>6</v>
      </c>
      <c r="E13" s="37">
        <v>0.2</v>
      </c>
      <c r="F13" s="13"/>
      <c r="G13" s="13">
        <v>0</v>
      </c>
      <c r="H13" s="20" t="str">
        <f>IF(ISERROR(G13/F13),"",(G13/F13))</f>
        <v/>
      </c>
      <c r="I13" s="13">
        <v>2</v>
      </c>
      <c r="J13" s="13"/>
      <c r="K13" s="20">
        <f t="shared" ref="K13:K34" si="0">IF(ISERROR(J13/I13),"",(J13/I13))</f>
        <v>0</v>
      </c>
      <c r="L13" s="13">
        <v>2</v>
      </c>
      <c r="M13" s="13"/>
      <c r="N13" s="20">
        <f t="shared" ref="N13:N34" si="1">IF(ISERROR(M13/L13),"",(M13/L13))</f>
        <v>0</v>
      </c>
      <c r="O13" s="13">
        <v>2</v>
      </c>
      <c r="P13" s="13"/>
      <c r="Q13" s="20">
        <f>IF(ISERROR(P13/O13),"",(P13/O13))</f>
        <v>0</v>
      </c>
      <c r="R13" s="23">
        <f>SUM(F13,I13,L13,O13)</f>
        <v>6</v>
      </c>
      <c r="S13" s="23">
        <f>SUM(G13,J13,M13,P13)</f>
        <v>0</v>
      </c>
      <c r="T13" s="24">
        <f>IF((IF(ISERROR(S13/R13),0,(S13/R13)))&gt;1,1,(IF(ISERROR(S13/R13),0,(S13/R13))))</f>
        <v>0</v>
      </c>
      <c r="U13" s="24">
        <f>T13*E19</f>
        <v>0</v>
      </c>
      <c r="V13" s="6" t="s">
        <v>169</v>
      </c>
      <c r="W13" s="39" t="s">
        <v>55</v>
      </c>
      <c r="X13" s="7" t="s">
        <v>125</v>
      </c>
      <c r="Y13" s="6" t="s">
        <v>170</v>
      </c>
      <c r="Z13" s="6" t="s">
        <v>171</v>
      </c>
      <c r="AA13" s="7" t="s">
        <v>131</v>
      </c>
      <c r="AB13" s="6" t="s">
        <v>134</v>
      </c>
      <c r="AC13" s="7" t="s">
        <v>135</v>
      </c>
      <c r="AD13" s="7" t="s">
        <v>138</v>
      </c>
      <c r="AE13" s="7" t="s">
        <v>140</v>
      </c>
      <c r="AF13" s="15" t="s">
        <v>164</v>
      </c>
      <c r="AG13" s="39" t="s">
        <v>157</v>
      </c>
      <c r="AH13" s="6" t="s">
        <v>156</v>
      </c>
      <c r="AI13" s="6" t="s">
        <v>168</v>
      </c>
      <c r="AJ13" s="38"/>
    </row>
    <row r="14" spans="2:36" s="1" customFormat="1" ht="120" customHeight="1" x14ac:dyDescent="0.2">
      <c r="B14" s="25">
        <v>2</v>
      </c>
      <c r="C14" s="33" t="s">
        <v>166</v>
      </c>
      <c r="D14" s="30">
        <v>4</v>
      </c>
      <c r="E14" s="37">
        <v>0.1</v>
      </c>
      <c r="F14" s="13">
        <v>1</v>
      </c>
      <c r="G14" s="13"/>
      <c r="H14" s="20">
        <f>IF(ISERROR(G14/F14),"",(G14/F14))</f>
        <v>0</v>
      </c>
      <c r="I14" s="13">
        <v>1</v>
      </c>
      <c r="J14" s="13"/>
      <c r="K14" s="20">
        <f t="shared" ref="K14" si="2">IF(ISERROR(J14/I14),"",(J14/I14))</f>
        <v>0</v>
      </c>
      <c r="L14" s="13">
        <v>1</v>
      </c>
      <c r="M14" s="13"/>
      <c r="N14" s="20">
        <f t="shared" ref="N14" si="3">IF(ISERROR(M14/L14),"",(M14/L14))</f>
        <v>0</v>
      </c>
      <c r="O14" s="13">
        <v>1</v>
      </c>
      <c r="P14" s="13"/>
      <c r="Q14" s="20">
        <f>IF(ISERROR(P14/O14),"",(P14/O14))</f>
        <v>0</v>
      </c>
      <c r="R14" s="23">
        <f>SUM(F14,I14,L14,O14)</f>
        <v>4</v>
      </c>
      <c r="S14" s="23">
        <f>SUM(G14,J14,M14,P14)</f>
        <v>0</v>
      </c>
      <c r="T14" s="24">
        <f>IF((IF(ISERROR(S14/R14),0,(S14/R14)))&gt;1,1,(IF(ISERROR(S14/R14),0,(S14/R14))))</f>
        <v>0</v>
      </c>
      <c r="U14" s="24" t="e">
        <f>T14*#REF!</f>
        <v>#REF!</v>
      </c>
      <c r="V14" s="6" t="s">
        <v>118</v>
      </c>
      <c r="W14" s="39" t="s">
        <v>172</v>
      </c>
      <c r="X14" s="7" t="s">
        <v>126</v>
      </c>
      <c r="Y14" s="6" t="s">
        <v>173</v>
      </c>
      <c r="Z14" s="6" t="s">
        <v>174</v>
      </c>
      <c r="AA14" s="7" t="s">
        <v>132</v>
      </c>
      <c r="AB14" s="6" t="s">
        <v>134</v>
      </c>
      <c r="AC14" s="7" t="s">
        <v>135</v>
      </c>
      <c r="AD14" s="7" t="s">
        <v>138</v>
      </c>
      <c r="AE14" s="7" t="s">
        <v>140</v>
      </c>
      <c r="AF14" s="15" t="s">
        <v>164</v>
      </c>
      <c r="AG14" s="39" t="s">
        <v>158</v>
      </c>
      <c r="AH14" s="6" t="s">
        <v>143</v>
      </c>
      <c r="AI14" s="6" t="s">
        <v>149</v>
      </c>
      <c r="AJ14" s="38"/>
    </row>
    <row r="15" spans="2:36" s="1" customFormat="1" ht="96.75" customHeight="1" x14ac:dyDescent="0.2">
      <c r="B15" s="25">
        <v>3</v>
      </c>
      <c r="C15" s="33" t="s">
        <v>187</v>
      </c>
      <c r="D15" s="30">
        <v>29</v>
      </c>
      <c r="E15" s="37">
        <v>0.15</v>
      </c>
      <c r="F15" s="5">
        <v>11</v>
      </c>
      <c r="G15" s="4"/>
      <c r="H15" s="21">
        <f t="shared" ref="H15:H34" si="4">IF(ISERROR(G15/F15),"",(G15/F15))</f>
        <v>0</v>
      </c>
      <c r="I15" s="5">
        <v>5</v>
      </c>
      <c r="J15" s="4"/>
      <c r="K15" s="21">
        <f t="shared" si="0"/>
        <v>0</v>
      </c>
      <c r="L15" s="5">
        <v>7</v>
      </c>
      <c r="M15" s="4"/>
      <c r="N15" s="21">
        <f t="shared" si="1"/>
        <v>0</v>
      </c>
      <c r="O15" s="5">
        <v>6</v>
      </c>
      <c r="P15" s="4"/>
      <c r="Q15" s="21">
        <f t="shared" ref="Q15:Q34" si="5">IF(ISERROR(P15/O15),"",(P15/O15))</f>
        <v>0</v>
      </c>
      <c r="R15" s="23">
        <f t="shared" ref="R15" si="6">SUM(F15,I15,L15,O15)</f>
        <v>29</v>
      </c>
      <c r="S15" s="23">
        <f t="shared" ref="S15" si="7">SUM(G15,J15,M15,P15)</f>
        <v>0</v>
      </c>
      <c r="T15" s="24">
        <f t="shared" ref="T15" si="8">IF((IF(ISERROR(S15/R15),0,(S15/R15)))&gt;1,1,(IF(ISERROR(S15/R15),0,(S15/R15))))</f>
        <v>0</v>
      </c>
      <c r="U15" s="24" t="e">
        <f>T15*#REF!</f>
        <v>#REF!</v>
      </c>
      <c r="V15" s="6" t="s">
        <v>119</v>
      </c>
      <c r="W15" s="33" t="s">
        <v>175</v>
      </c>
      <c r="X15" s="7" t="s">
        <v>176</v>
      </c>
      <c r="Y15" s="6" t="s">
        <v>177</v>
      </c>
      <c r="Z15" s="6" t="s">
        <v>178</v>
      </c>
      <c r="AA15" s="7" t="s">
        <v>131</v>
      </c>
      <c r="AB15" s="6" t="s">
        <v>134</v>
      </c>
      <c r="AC15" s="7" t="s">
        <v>135</v>
      </c>
      <c r="AD15" s="7" t="s">
        <v>137</v>
      </c>
      <c r="AE15" s="7" t="s">
        <v>141</v>
      </c>
      <c r="AF15" s="15" t="s">
        <v>164</v>
      </c>
      <c r="AG15" s="39" t="s">
        <v>159</v>
      </c>
      <c r="AH15" s="6" t="s">
        <v>150</v>
      </c>
      <c r="AI15" s="6" t="s">
        <v>151</v>
      </c>
      <c r="AJ15" s="38"/>
    </row>
    <row r="16" spans="2:36" s="1" customFormat="1" ht="96.75" customHeight="1" x14ac:dyDescent="0.2">
      <c r="B16" s="25">
        <v>4</v>
      </c>
      <c r="C16" s="33" t="s">
        <v>58</v>
      </c>
      <c r="D16" s="30">
        <v>2</v>
      </c>
      <c r="E16" s="37">
        <v>0.15</v>
      </c>
      <c r="F16" s="5">
        <v>1</v>
      </c>
      <c r="G16" s="4"/>
      <c r="H16" s="21">
        <f t="shared" si="4"/>
        <v>0</v>
      </c>
      <c r="I16" s="5">
        <v>1</v>
      </c>
      <c r="J16" s="4"/>
      <c r="K16" s="21">
        <f t="shared" si="0"/>
        <v>0</v>
      </c>
      <c r="L16" s="5"/>
      <c r="M16" s="4"/>
      <c r="N16" s="21" t="str">
        <f t="shared" si="1"/>
        <v/>
      </c>
      <c r="O16" s="5"/>
      <c r="P16" s="4"/>
      <c r="Q16" s="21" t="str">
        <f t="shared" si="5"/>
        <v/>
      </c>
      <c r="R16" s="23">
        <f t="shared" ref="R16:R19" si="9">SUM(F16,I16,L16,O16)</f>
        <v>2</v>
      </c>
      <c r="S16" s="23">
        <f t="shared" ref="S16:S19" si="10">SUM(G16,J16,M16,P16)</f>
        <v>0</v>
      </c>
      <c r="T16" s="24">
        <f t="shared" ref="T16:T19" si="11">IF((IF(ISERROR(S16/R16),0,(S16/R16)))&gt;1,1,(IF(ISERROR(S16/R16),0,(S16/R16))))</f>
        <v>0</v>
      </c>
      <c r="U16" s="24">
        <f>T16*E20</f>
        <v>0</v>
      </c>
      <c r="V16" s="6" t="s">
        <v>120</v>
      </c>
      <c r="W16" s="6" t="s">
        <v>54</v>
      </c>
      <c r="X16" s="7" t="s">
        <v>127</v>
      </c>
      <c r="Y16" s="14" t="s">
        <v>188</v>
      </c>
      <c r="Z16" s="14"/>
      <c r="AA16" s="7" t="s">
        <v>133</v>
      </c>
      <c r="AB16" s="6" t="s">
        <v>134</v>
      </c>
      <c r="AC16" s="7" t="s">
        <v>136</v>
      </c>
      <c r="AD16" s="7" t="s">
        <v>139</v>
      </c>
      <c r="AE16" s="7" t="s">
        <v>141</v>
      </c>
      <c r="AF16" s="15" t="s">
        <v>164</v>
      </c>
      <c r="AG16" s="6" t="s">
        <v>160</v>
      </c>
      <c r="AH16" s="6" t="s">
        <v>144</v>
      </c>
      <c r="AI16" s="6" t="s">
        <v>152</v>
      </c>
      <c r="AJ16" s="38"/>
    </row>
    <row r="17" spans="2:36" s="1" customFormat="1" ht="96.75" customHeight="1" x14ac:dyDescent="0.2">
      <c r="B17" s="25">
        <v>5</v>
      </c>
      <c r="C17" s="34" t="s">
        <v>185</v>
      </c>
      <c r="D17" s="6">
        <v>4</v>
      </c>
      <c r="E17" s="37">
        <v>0.15</v>
      </c>
      <c r="F17" s="5">
        <v>2</v>
      </c>
      <c r="G17" s="4"/>
      <c r="H17" s="21">
        <f t="shared" si="4"/>
        <v>0</v>
      </c>
      <c r="I17" s="5"/>
      <c r="J17" s="4"/>
      <c r="K17" s="21" t="str">
        <f t="shared" si="0"/>
        <v/>
      </c>
      <c r="L17" s="5"/>
      <c r="M17" s="4"/>
      <c r="N17" s="21" t="str">
        <f t="shared" si="1"/>
        <v/>
      </c>
      <c r="O17" s="5">
        <v>2</v>
      </c>
      <c r="P17" s="4"/>
      <c r="Q17" s="21">
        <f t="shared" si="5"/>
        <v>0</v>
      </c>
      <c r="R17" s="23">
        <f t="shared" si="9"/>
        <v>4</v>
      </c>
      <c r="S17" s="23">
        <f t="shared" si="10"/>
        <v>0</v>
      </c>
      <c r="T17" s="24">
        <f t="shared" si="11"/>
        <v>0</v>
      </c>
      <c r="U17" s="24">
        <f>T17*E21</f>
        <v>0</v>
      </c>
      <c r="V17" s="6" t="s">
        <v>121</v>
      </c>
      <c r="W17" s="6" t="s">
        <v>145</v>
      </c>
      <c r="X17" s="7" t="s">
        <v>128</v>
      </c>
      <c r="Y17" s="6" t="s">
        <v>129</v>
      </c>
      <c r="Z17" s="6"/>
      <c r="AA17" s="7" t="s">
        <v>131</v>
      </c>
      <c r="AB17" s="6" t="s">
        <v>186</v>
      </c>
      <c r="AC17" s="7" t="s">
        <v>136</v>
      </c>
      <c r="AD17" s="7" t="s">
        <v>139</v>
      </c>
      <c r="AE17" s="7" t="s">
        <v>141</v>
      </c>
      <c r="AF17" s="15" t="s">
        <v>164</v>
      </c>
      <c r="AG17" s="6" t="s">
        <v>161</v>
      </c>
      <c r="AH17" s="6" t="s">
        <v>146</v>
      </c>
      <c r="AI17" s="6" t="s">
        <v>153</v>
      </c>
      <c r="AJ17" s="38"/>
    </row>
    <row r="18" spans="2:36" s="1" customFormat="1" ht="126.75" customHeight="1" x14ac:dyDescent="0.2">
      <c r="B18" s="25">
        <v>6</v>
      </c>
      <c r="C18" s="34" t="s">
        <v>179</v>
      </c>
      <c r="D18" s="6">
        <v>12</v>
      </c>
      <c r="E18" s="37">
        <v>0.1</v>
      </c>
      <c r="F18" s="5">
        <v>3</v>
      </c>
      <c r="G18" s="4"/>
      <c r="H18" s="21">
        <f t="shared" ref="H18" si="12">IF(ISERROR(G18/F18),"",(G18/F18))</f>
        <v>0</v>
      </c>
      <c r="I18" s="5">
        <v>3</v>
      </c>
      <c r="J18" s="4"/>
      <c r="K18" s="21">
        <f t="shared" ref="K18" si="13">IF(ISERROR(J18/I18),"",(J18/I18))</f>
        <v>0</v>
      </c>
      <c r="L18" s="5">
        <v>3</v>
      </c>
      <c r="M18" s="4"/>
      <c r="N18" s="21">
        <f t="shared" ref="N18" si="14">IF(ISERROR(M18/L18),"",(M18/L18))</f>
        <v>0</v>
      </c>
      <c r="O18" s="5">
        <v>3</v>
      </c>
      <c r="P18" s="4"/>
      <c r="Q18" s="21">
        <f t="shared" ref="Q18" si="15">IF(ISERROR(P18/O18),"",(P18/O18))</f>
        <v>0</v>
      </c>
      <c r="R18" s="23">
        <f t="shared" ref="R18" si="16">SUM(F18,I18,L18,O18)</f>
        <v>12</v>
      </c>
      <c r="S18" s="23">
        <f t="shared" ref="S18" si="17">SUM(G18,J18,M18,P18)</f>
        <v>0</v>
      </c>
      <c r="T18" s="24">
        <f t="shared" ref="T18" si="18">IF((IF(ISERROR(S18/R18),0,(S18/R18)))&gt;1,1,(IF(ISERROR(S18/R18),0,(S18/R18))))</f>
        <v>0</v>
      </c>
      <c r="U18" s="24">
        <f>T18*E22</f>
        <v>0</v>
      </c>
      <c r="V18" s="6" t="s">
        <v>122</v>
      </c>
      <c r="W18" s="6" t="s">
        <v>123</v>
      </c>
      <c r="X18" s="7" t="s">
        <v>129</v>
      </c>
      <c r="Y18" s="6" t="s">
        <v>129</v>
      </c>
      <c r="Z18" s="6" t="s">
        <v>180</v>
      </c>
      <c r="AA18" s="7" t="s">
        <v>131</v>
      </c>
      <c r="AB18" s="6" t="s">
        <v>134</v>
      </c>
      <c r="AC18" s="7" t="s">
        <v>135</v>
      </c>
      <c r="AD18" s="7" t="s">
        <v>137</v>
      </c>
      <c r="AE18" s="7" t="s">
        <v>142</v>
      </c>
      <c r="AF18" s="15" t="s">
        <v>164</v>
      </c>
      <c r="AG18" s="6" t="s">
        <v>162</v>
      </c>
      <c r="AH18" s="6" t="s">
        <v>147</v>
      </c>
      <c r="AI18" s="6" t="s">
        <v>154</v>
      </c>
      <c r="AJ18" s="38"/>
    </row>
    <row r="19" spans="2:36" s="1" customFormat="1" ht="96.75" customHeight="1" x14ac:dyDescent="0.2">
      <c r="B19" s="114">
        <v>7</v>
      </c>
      <c r="C19" s="34" t="s">
        <v>117</v>
      </c>
      <c r="D19" s="6">
        <v>1</v>
      </c>
      <c r="E19" s="37">
        <v>0.15</v>
      </c>
      <c r="F19" s="5"/>
      <c r="G19" s="4"/>
      <c r="H19" s="21" t="str">
        <f t="shared" si="4"/>
        <v/>
      </c>
      <c r="I19" s="5">
        <v>1</v>
      </c>
      <c r="J19" s="4"/>
      <c r="K19" s="21">
        <f t="shared" si="0"/>
        <v>0</v>
      </c>
      <c r="L19" s="5"/>
      <c r="M19" s="4"/>
      <c r="N19" s="21" t="str">
        <f t="shared" si="1"/>
        <v/>
      </c>
      <c r="O19" s="5"/>
      <c r="P19" s="4"/>
      <c r="Q19" s="21" t="str">
        <f t="shared" si="5"/>
        <v/>
      </c>
      <c r="R19" s="23">
        <f t="shared" si="9"/>
        <v>1</v>
      </c>
      <c r="S19" s="23">
        <f t="shared" si="10"/>
        <v>0</v>
      </c>
      <c r="T19" s="24">
        <f t="shared" si="11"/>
        <v>0</v>
      </c>
      <c r="U19" s="24">
        <f>T19*E22</f>
        <v>0</v>
      </c>
      <c r="V19" s="6" t="s">
        <v>124</v>
      </c>
      <c r="W19" s="34" t="s">
        <v>56</v>
      </c>
      <c r="X19" s="7" t="s">
        <v>130</v>
      </c>
      <c r="Y19" s="14" t="s">
        <v>181</v>
      </c>
      <c r="Z19" s="14" t="s">
        <v>182</v>
      </c>
      <c r="AA19" s="7" t="s">
        <v>131</v>
      </c>
      <c r="AB19" s="6" t="s">
        <v>134</v>
      </c>
      <c r="AC19" s="7" t="s">
        <v>136</v>
      </c>
      <c r="AD19" s="7" t="s">
        <v>139</v>
      </c>
      <c r="AE19" s="7" t="s">
        <v>141</v>
      </c>
      <c r="AF19" s="15" t="s">
        <v>164</v>
      </c>
      <c r="AG19" s="6" t="s">
        <v>163</v>
      </c>
      <c r="AH19" s="6" t="s">
        <v>148</v>
      </c>
      <c r="AI19" s="6" t="s">
        <v>155</v>
      </c>
      <c r="AJ19" s="38"/>
    </row>
    <row r="20" spans="2:36" s="1" customFormat="1" ht="96.75" customHeight="1" x14ac:dyDescent="0.2">
      <c r="B20" s="104"/>
      <c r="C20" s="105"/>
      <c r="D20" s="104"/>
      <c r="E20" s="32"/>
      <c r="F20" s="106"/>
      <c r="G20" s="107"/>
      <c r="H20" s="108" t="str">
        <f t="shared" si="4"/>
        <v/>
      </c>
      <c r="I20" s="106"/>
      <c r="J20" s="107"/>
      <c r="K20" s="108" t="str">
        <f t="shared" si="0"/>
        <v/>
      </c>
      <c r="L20" s="106"/>
      <c r="M20" s="107"/>
      <c r="N20" s="108" t="str">
        <f t="shared" si="1"/>
        <v/>
      </c>
      <c r="O20" s="106"/>
      <c r="P20" s="107"/>
      <c r="Q20" s="108" t="str">
        <f t="shared" si="5"/>
        <v/>
      </c>
      <c r="R20" s="109"/>
      <c r="S20" s="109"/>
      <c r="T20" s="110"/>
      <c r="U20" s="110"/>
      <c r="V20" s="104"/>
      <c r="W20" s="104"/>
      <c r="X20" s="111"/>
      <c r="Y20" s="104"/>
      <c r="Z20" s="104"/>
      <c r="AA20" s="111"/>
      <c r="AB20" s="104"/>
      <c r="AC20" s="111"/>
      <c r="AD20" s="111"/>
      <c r="AE20" s="111"/>
      <c r="AF20" s="112"/>
      <c r="AG20" s="104"/>
      <c r="AH20" s="104"/>
      <c r="AI20" s="104"/>
    </row>
    <row r="21" spans="2:36" s="1" customFormat="1" ht="96.75" customHeight="1" x14ac:dyDescent="0.2">
      <c r="B21" s="104"/>
      <c r="C21" s="105"/>
      <c r="D21" s="104"/>
      <c r="E21" s="32"/>
      <c r="F21" s="106"/>
      <c r="G21" s="107"/>
      <c r="H21" s="108" t="str">
        <f t="shared" si="4"/>
        <v/>
      </c>
      <c r="I21" s="106"/>
      <c r="J21" s="107"/>
      <c r="K21" s="108" t="str">
        <f t="shared" si="0"/>
        <v/>
      </c>
      <c r="L21" s="106"/>
      <c r="M21" s="107"/>
      <c r="N21" s="108" t="str">
        <f t="shared" si="1"/>
        <v/>
      </c>
      <c r="O21" s="106"/>
      <c r="P21" s="107"/>
      <c r="Q21" s="108" t="str">
        <f t="shared" si="5"/>
        <v/>
      </c>
      <c r="R21" s="109"/>
      <c r="S21" s="109"/>
      <c r="T21" s="110"/>
      <c r="U21" s="110"/>
      <c r="V21" s="104"/>
      <c r="W21" s="104"/>
      <c r="X21" s="111"/>
      <c r="Y21" s="113"/>
      <c r="Z21" s="113"/>
      <c r="AA21" s="111"/>
      <c r="AB21" s="104"/>
      <c r="AC21" s="111"/>
      <c r="AD21" s="111"/>
      <c r="AE21" s="111"/>
      <c r="AF21" s="112"/>
      <c r="AG21" s="104"/>
      <c r="AH21" s="104"/>
      <c r="AI21" s="104"/>
    </row>
    <row r="22" spans="2:36" s="1" customFormat="1" ht="96.75" customHeight="1" x14ac:dyDescent="0.2">
      <c r="B22" s="104"/>
      <c r="C22" s="105"/>
      <c r="D22" s="104"/>
      <c r="E22" s="32"/>
      <c r="F22" s="106"/>
      <c r="G22" s="107"/>
      <c r="H22" s="108" t="str">
        <f t="shared" si="4"/>
        <v/>
      </c>
      <c r="I22" s="106"/>
      <c r="J22" s="107"/>
      <c r="K22" s="108" t="str">
        <f t="shared" si="0"/>
        <v/>
      </c>
      <c r="L22" s="106"/>
      <c r="M22" s="107"/>
      <c r="N22" s="108" t="str">
        <f t="shared" si="1"/>
        <v/>
      </c>
      <c r="O22" s="106"/>
      <c r="P22" s="107"/>
      <c r="Q22" s="108" t="str">
        <f t="shared" si="5"/>
        <v/>
      </c>
      <c r="R22" s="109"/>
      <c r="S22" s="109"/>
      <c r="T22" s="110"/>
      <c r="U22" s="110"/>
      <c r="V22" s="104"/>
      <c r="W22" s="104"/>
      <c r="X22" s="111"/>
      <c r="Y22" s="104"/>
      <c r="Z22" s="104"/>
      <c r="AA22" s="111"/>
      <c r="AB22" s="104"/>
      <c r="AC22" s="111"/>
      <c r="AD22" s="111"/>
      <c r="AE22" s="111"/>
      <c r="AF22" s="112"/>
      <c r="AG22" s="104"/>
      <c r="AH22" s="104"/>
      <c r="AI22" s="104"/>
    </row>
    <row r="23" spans="2:36" s="1" customFormat="1" ht="96.75" customHeight="1" x14ac:dyDescent="0.2">
      <c r="B23" s="104"/>
      <c r="C23" s="105"/>
      <c r="D23" s="104"/>
      <c r="E23" s="32"/>
      <c r="F23" s="106"/>
      <c r="G23" s="107"/>
      <c r="H23" s="108" t="str">
        <f t="shared" si="4"/>
        <v/>
      </c>
      <c r="I23" s="106"/>
      <c r="J23" s="107"/>
      <c r="K23" s="108" t="str">
        <f t="shared" si="0"/>
        <v/>
      </c>
      <c r="L23" s="106"/>
      <c r="M23" s="107"/>
      <c r="N23" s="108" t="str">
        <f t="shared" si="1"/>
        <v/>
      </c>
      <c r="O23" s="106"/>
      <c r="P23" s="107"/>
      <c r="Q23" s="108" t="str">
        <f t="shared" si="5"/>
        <v/>
      </c>
      <c r="R23" s="109"/>
      <c r="S23" s="109"/>
      <c r="T23" s="110"/>
      <c r="U23" s="110"/>
      <c r="V23" s="104"/>
      <c r="W23" s="104"/>
      <c r="X23" s="111"/>
      <c r="Y23" s="113"/>
      <c r="Z23" s="113"/>
      <c r="AA23" s="111"/>
      <c r="AB23" s="104"/>
      <c r="AC23" s="111"/>
      <c r="AD23" s="111"/>
      <c r="AE23" s="111"/>
      <c r="AF23" s="112"/>
      <c r="AG23" s="104"/>
      <c r="AH23" s="104"/>
      <c r="AI23" s="104"/>
    </row>
    <row r="24" spans="2:36" s="1" customFormat="1" ht="96.75" customHeight="1" x14ac:dyDescent="0.2">
      <c r="B24" s="104"/>
      <c r="C24" s="105"/>
      <c r="D24" s="104"/>
      <c r="E24" s="32"/>
      <c r="F24" s="106"/>
      <c r="G24" s="107"/>
      <c r="H24" s="108" t="str">
        <f t="shared" si="4"/>
        <v/>
      </c>
      <c r="I24" s="106"/>
      <c r="J24" s="107"/>
      <c r="K24" s="108" t="str">
        <f t="shared" si="0"/>
        <v/>
      </c>
      <c r="L24" s="106"/>
      <c r="M24" s="107"/>
      <c r="N24" s="108" t="str">
        <f t="shared" si="1"/>
        <v/>
      </c>
      <c r="O24" s="106"/>
      <c r="P24" s="107"/>
      <c r="Q24" s="108" t="str">
        <f t="shared" si="5"/>
        <v/>
      </c>
      <c r="R24" s="109"/>
      <c r="S24" s="109"/>
      <c r="T24" s="110"/>
      <c r="U24" s="110"/>
      <c r="V24" s="104"/>
      <c r="W24" s="104"/>
      <c r="X24" s="111"/>
      <c r="Y24" s="113"/>
      <c r="Z24" s="113"/>
      <c r="AA24" s="111"/>
      <c r="AB24" s="104"/>
      <c r="AC24" s="111"/>
      <c r="AD24" s="111"/>
      <c r="AE24" s="111"/>
      <c r="AF24" s="112"/>
      <c r="AG24" s="104"/>
      <c r="AH24" s="104"/>
      <c r="AI24" s="104"/>
    </row>
    <row r="25" spans="2:36" s="1" customFormat="1" ht="96.75" customHeight="1" x14ac:dyDescent="0.2">
      <c r="B25" s="104"/>
      <c r="C25" s="105"/>
      <c r="D25" s="104"/>
      <c r="E25" s="32"/>
      <c r="F25" s="106"/>
      <c r="G25" s="107"/>
      <c r="H25" s="108" t="str">
        <f t="shared" si="4"/>
        <v/>
      </c>
      <c r="I25" s="106"/>
      <c r="J25" s="107"/>
      <c r="K25" s="108" t="str">
        <f t="shared" si="0"/>
        <v/>
      </c>
      <c r="L25" s="106"/>
      <c r="M25" s="107"/>
      <c r="N25" s="108" t="str">
        <f t="shared" si="1"/>
        <v/>
      </c>
      <c r="O25" s="106"/>
      <c r="P25" s="107"/>
      <c r="Q25" s="108" t="str">
        <f t="shared" si="5"/>
        <v/>
      </c>
      <c r="R25" s="109"/>
      <c r="S25" s="109"/>
      <c r="T25" s="110"/>
      <c r="U25" s="110"/>
      <c r="V25" s="104"/>
      <c r="W25" s="104"/>
      <c r="X25" s="111"/>
      <c r="Y25" s="113"/>
      <c r="Z25" s="113"/>
      <c r="AA25" s="111"/>
      <c r="AB25" s="104"/>
      <c r="AC25" s="111"/>
      <c r="AD25" s="111"/>
      <c r="AE25" s="111"/>
      <c r="AF25" s="112"/>
      <c r="AG25" s="104"/>
      <c r="AH25" s="104"/>
      <c r="AI25" s="104"/>
    </row>
    <row r="26" spans="2:36" s="1" customFormat="1" ht="96.75" customHeight="1" x14ac:dyDescent="0.2">
      <c r="B26" s="104"/>
      <c r="C26" s="105"/>
      <c r="D26" s="104"/>
      <c r="E26" s="32"/>
      <c r="F26" s="106"/>
      <c r="G26" s="107"/>
      <c r="H26" s="108" t="str">
        <f t="shared" si="4"/>
        <v/>
      </c>
      <c r="I26" s="106"/>
      <c r="J26" s="107"/>
      <c r="K26" s="108" t="str">
        <f t="shared" si="0"/>
        <v/>
      </c>
      <c r="L26" s="106"/>
      <c r="M26" s="107"/>
      <c r="N26" s="108" t="str">
        <f t="shared" si="1"/>
        <v/>
      </c>
      <c r="O26" s="106"/>
      <c r="P26" s="107"/>
      <c r="Q26" s="108" t="str">
        <f t="shared" si="5"/>
        <v/>
      </c>
      <c r="R26" s="109"/>
      <c r="S26" s="109"/>
      <c r="T26" s="110"/>
      <c r="U26" s="110"/>
      <c r="V26" s="104"/>
      <c r="W26" s="104"/>
      <c r="X26" s="111"/>
      <c r="Y26" s="113"/>
      <c r="Z26" s="113"/>
      <c r="AA26" s="111"/>
      <c r="AB26" s="104"/>
      <c r="AC26" s="111"/>
      <c r="AD26" s="111"/>
      <c r="AE26" s="111"/>
      <c r="AF26" s="112"/>
      <c r="AG26" s="104"/>
      <c r="AH26" s="104"/>
      <c r="AI26" s="104"/>
    </row>
    <row r="27" spans="2:36" s="1" customFormat="1" ht="96.75" customHeight="1" x14ac:dyDescent="0.2">
      <c r="B27" s="104"/>
      <c r="C27" s="105"/>
      <c r="D27" s="104"/>
      <c r="E27" s="32"/>
      <c r="F27" s="106"/>
      <c r="G27" s="107"/>
      <c r="H27" s="108" t="str">
        <f t="shared" si="4"/>
        <v/>
      </c>
      <c r="I27" s="106"/>
      <c r="J27" s="107"/>
      <c r="K27" s="108" t="str">
        <f t="shared" si="0"/>
        <v/>
      </c>
      <c r="L27" s="106"/>
      <c r="M27" s="107"/>
      <c r="N27" s="108" t="str">
        <f t="shared" si="1"/>
        <v/>
      </c>
      <c r="O27" s="106"/>
      <c r="P27" s="107"/>
      <c r="Q27" s="108" t="str">
        <f t="shared" si="5"/>
        <v/>
      </c>
      <c r="R27" s="109"/>
      <c r="S27" s="109"/>
      <c r="T27" s="110"/>
      <c r="U27" s="110"/>
      <c r="V27" s="104"/>
      <c r="W27" s="104"/>
      <c r="X27" s="111"/>
      <c r="Y27" s="113"/>
      <c r="Z27" s="113"/>
      <c r="AA27" s="111"/>
      <c r="AB27" s="104"/>
      <c r="AC27" s="111"/>
      <c r="AD27" s="111"/>
      <c r="AE27" s="111"/>
      <c r="AF27" s="112"/>
      <c r="AG27" s="104"/>
      <c r="AH27" s="104"/>
      <c r="AI27" s="104"/>
    </row>
    <row r="28" spans="2:36" s="1" customFormat="1" ht="96.75" customHeight="1" x14ac:dyDescent="0.2">
      <c r="B28" s="104"/>
      <c r="C28" s="105"/>
      <c r="D28" s="104"/>
      <c r="E28" s="32"/>
      <c r="F28" s="106"/>
      <c r="G28" s="107"/>
      <c r="H28" s="108" t="str">
        <f t="shared" si="4"/>
        <v/>
      </c>
      <c r="I28" s="106"/>
      <c r="J28" s="107"/>
      <c r="K28" s="108" t="str">
        <f t="shared" si="0"/>
        <v/>
      </c>
      <c r="L28" s="106"/>
      <c r="M28" s="107"/>
      <c r="N28" s="108" t="str">
        <f t="shared" si="1"/>
        <v/>
      </c>
      <c r="O28" s="106"/>
      <c r="P28" s="107"/>
      <c r="Q28" s="108" t="str">
        <f t="shared" si="5"/>
        <v/>
      </c>
      <c r="R28" s="109"/>
      <c r="S28" s="109"/>
      <c r="T28" s="110"/>
      <c r="U28" s="110"/>
      <c r="V28" s="104"/>
      <c r="W28" s="104"/>
      <c r="X28" s="111"/>
      <c r="Y28" s="113"/>
      <c r="Z28" s="113"/>
      <c r="AA28" s="111"/>
      <c r="AB28" s="104"/>
      <c r="AC28" s="111"/>
      <c r="AD28" s="111"/>
      <c r="AE28" s="111"/>
      <c r="AF28" s="112"/>
      <c r="AG28" s="104"/>
      <c r="AH28" s="104"/>
      <c r="AI28" s="104"/>
    </row>
    <row r="29" spans="2:36" s="1" customFormat="1" ht="96.75" customHeight="1" x14ac:dyDescent="0.2">
      <c r="B29" s="104"/>
      <c r="C29" s="105"/>
      <c r="D29" s="104"/>
      <c r="E29" s="32"/>
      <c r="F29" s="106"/>
      <c r="G29" s="107"/>
      <c r="H29" s="108" t="str">
        <f t="shared" si="4"/>
        <v/>
      </c>
      <c r="I29" s="106"/>
      <c r="J29" s="107"/>
      <c r="K29" s="108" t="str">
        <f t="shared" si="0"/>
        <v/>
      </c>
      <c r="L29" s="106"/>
      <c r="M29" s="107"/>
      <c r="N29" s="108" t="str">
        <f t="shared" si="1"/>
        <v/>
      </c>
      <c r="O29" s="106"/>
      <c r="P29" s="107"/>
      <c r="Q29" s="108" t="str">
        <f t="shared" si="5"/>
        <v/>
      </c>
      <c r="R29" s="109"/>
      <c r="S29" s="109"/>
      <c r="T29" s="110"/>
      <c r="U29" s="110"/>
      <c r="V29" s="104"/>
      <c r="W29" s="104"/>
      <c r="X29" s="111"/>
      <c r="Y29" s="113"/>
      <c r="Z29" s="113"/>
      <c r="AA29" s="111"/>
      <c r="AB29" s="104"/>
      <c r="AC29" s="111"/>
      <c r="AD29" s="111"/>
      <c r="AE29" s="111"/>
      <c r="AF29" s="112"/>
      <c r="AG29" s="104"/>
      <c r="AH29" s="104"/>
      <c r="AI29" s="104"/>
    </row>
    <row r="30" spans="2:36" s="1" customFormat="1" ht="96.75" customHeight="1" x14ac:dyDescent="0.2">
      <c r="B30" s="104"/>
      <c r="C30" s="105"/>
      <c r="D30" s="104"/>
      <c r="E30" s="32"/>
      <c r="F30" s="106"/>
      <c r="G30" s="107"/>
      <c r="H30" s="108" t="str">
        <f t="shared" si="4"/>
        <v/>
      </c>
      <c r="I30" s="106"/>
      <c r="J30" s="107"/>
      <c r="K30" s="108" t="str">
        <f t="shared" si="0"/>
        <v/>
      </c>
      <c r="L30" s="106"/>
      <c r="M30" s="107"/>
      <c r="N30" s="108" t="str">
        <f t="shared" si="1"/>
        <v/>
      </c>
      <c r="O30" s="106"/>
      <c r="P30" s="107"/>
      <c r="Q30" s="108" t="str">
        <f t="shared" si="5"/>
        <v/>
      </c>
      <c r="R30" s="109"/>
      <c r="S30" s="109"/>
      <c r="T30" s="110"/>
      <c r="U30" s="110"/>
      <c r="V30" s="104"/>
      <c r="W30" s="104"/>
      <c r="X30" s="111"/>
      <c r="Y30" s="113"/>
      <c r="Z30" s="113"/>
      <c r="AA30" s="111"/>
      <c r="AB30" s="104"/>
      <c r="AC30" s="111"/>
      <c r="AD30" s="111"/>
      <c r="AE30" s="111"/>
      <c r="AF30" s="112"/>
      <c r="AG30" s="104"/>
      <c r="AH30" s="104"/>
      <c r="AI30" s="104"/>
    </row>
    <row r="31" spans="2:36" s="1" customFormat="1" ht="96.75" customHeight="1" x14ac:dyDescent="0.2">
      <c r="B31" s="104"/>
      <c r="C31" s="105"/>
      <c r="D31" s="104"/>
      <c r="E31" s="32"/>
      <c r="F31" s="106"/>
      <c r="G31" s="107"/>
      <c r="H31" s="108" t="str">
        <f t="shared" si="4"/>
        <v/>
      </c>
      <c r="I31" s="106"/>
      <c r="J31" s="107"/>
      <c r="K31" s="108" t="str">
        <f t="shared" si="0"/>
        <v/>
      </c>
      <c r="L31" s="106"/>
      <c r="M31" s="107"/>
      <c r="N31" s="108" t="str">
        <f t="shared" si="1"/>
        <v/>
      </c>
      <c r="O31" s="106"/>
      <c r="P31" s="107"/>
      <c r="Q31" s="108" t="str">
        <f t="shared" si="5"/>
        <v/>
      </c>
      <c r="R31" s="109"/>
      <c r="S31" s="109"/>
      <c r="T31" s="110"/>
      <c r="U31" s="110"/>
      <c r="V31" s="104"/>
      <c r="W31" s="104"/>
      <c r="X31" s="111"/>
      <c r="Y31" s="113"/>
      <c r="Z31" s="113"/>
      <c r="AA31" s="111"/>
      <c r="AB31" s="104"/>
      <c r="AC31" s="111"/>
      <c r="AD31" s="111"/>
      <c r="AE31" s="111"/>
      <c r="AF31" s="112"/>
      <c r="AG31" s="104"/>
      <c r="AH31" s="104"/>
      <c r="AI31" s="104"/>
    </row>
    <row r="32" spans="2:36" s="1" customFormat="1" ht="157.5" customHeight="1" x14ac:dyDescent="0.2">
      <c r="B32" s="104"/>
      <c r="C32" s="105"/>
      <c r="D32" s="104"/>
      <c r="E32" s="32"/>
      <c r="F32" s="106"/>
      <c r="G32" s="107"/>
      <c r="H32" s="108" t="str">
        <f t="shared" si="4"/>
        <v/>
      </c>
      <c r="I32" s="106"/>
      <c r="J32" s="107"/>
      <c r="K32" s="108" t="str">
        <f t="shared" si="0"/>
        <v/>
      </c>
      <c r="L32" s="106"/>
      <c r="M32" s="107"/>
      <c r="N32" s="108" t="str">
        <f t="shared" si="1"/>
        <v/>
      </c>
      <c r="O32" s="106"/>
      <c r="P32" s="107"/>
      <c r="Q32" s="108" t="str">
        <f t="shared" si="5"/>
        <v/>
      </c>
      <c r="R32" s="109"/>
      <c r="S32" s="109"/>
      <c r="T32" s="110"/>
      <c r="U32" s="110"/>
      <c r="V32" s="104"/>
      <c r="W32" s="104"/>
      <c r="X32" s="111"/>
      <c r="Y32" s="113"/>
      <c r="Z32" s="113"/>
      <c r="AA32" s="111"/>
      <c r="AB32" s="104"/>
      <c r="AC32" s="111"/>
      <c r="AD32" s="111"/>
      <c r="AE32" s="111"/>
      <c r="AF32" s="112"/>
      <c r="AG32" s="104"/>
      <c r="AH32" s="104"/>
      <c r="AI32" s="104"/>
    </row>
    <row r="33" spans="2:36" s="1" customFormat="1" ht="111" customHeight="1" x14ac:dyDescent="0.2">
      <c r="B33" s="104"/>
      <c r="C33" s="105"/>
      <c r="D33" s="104"/>
      <c r="E33" s="32"/>
      <c r="F33" s="106"/>
      <c r="G33" s="107"/>
      <c r="H33" s="108" t="str">
        <f t="shared" si="4"/>
        <v/>
      </c>
      <c r="I33" s="106"/>
      <c r="J33" s="107"/>
      <c r="K33" s="108" t="str">
        <f t="shared" si="0"/>
        <v/>
      </c>
      <c r="L33" s="106"/>
      <c r="M33" s="107"/>
      <c r="N33" s="108" t="str">
        <f t="shared" si="1"/>
        <v/>
      </c>
      <c r="O33" s="106"/>
      <c r="P33" s="107"/>
      <c r="Q33" s="108" t="str">
        <f t="shared" si="5"/>
        <v/>
      </c>
      <c r="R33" s="109"/>
      <c r="S33" s="109"/>
      <c r="T33" s="110"/>
      <c r="U33" s="110"/>
      <c r="V33" s="104"/>
      <c r="W33" s="104"/>
      <c r="X33" s="111"/>
      <c r="Y33" s="113"/>
      <c r="Z33" s="113"/>
      <c r="AA33" s="111"/>
      <c r="AB33" s="104"/>
      <c r="AC33" s="111"/>
      <c r="AD33" s="111"/>
      <c r="AE33" s="111"/>
      <c r="AF33" s="112"/>
      <c r="AG33" s="104"/>
      <c r="AH33" s="104"/>
      <c r="AI33" s="104"/>
    </row>
    <row r="34" spans="2:36" s="1" customFormat="1" ht="122.25" customHeight="1" x14ac:dyDescent="0.2">
      <c r="B34" s="104"/>
      <c r="C34" s="105"/>
      <c r="D34" s="104"/>
      <c r="E34" s="32"/>
      <c r="F34" s="106"/>
      <c r="G34" s="107"/>
      <c r="H34" s="108" t="str">
        <f t="shared" si="4"/>
        <v/>
      </c>
      <c r="I34" s="106"/>
      <c r="J34" s="107"/>
      <c r="K34" s="108" t="str">
        <f t="shared" si="0"/>
        <v/>
      </c>
      <c r="L34" s="106"/>
      <c r="M34" s="107"/>
      <c r="N34" s="108" t="str">
        <f t="shared" si="1"/>
        <v/>
      </c>
      <c r="O34" s="106"/>
      <c r="P34" s="107"/>
      <c r="Q34" s="108" t="str">
        <f t="shared" si="5"/>
        <v/>
      </c>
      <c r="R34" s="109"/>
      <c r="S34" s="109"/>
      <c r="T34" s="110"/>
      <c r="U34" s="110"/>
      <c r="V34" s="104"/>
      <c r="W34" s="104"/>
      <c r="X34" s="111"/>
      <c r="Y34" s="113"/>
      <c r="Z34" s="113"/>
      <c r="AA34" s="111"/>
      <c r="AB34" s="104"/>
      <c r="AC34" s="111"/>
      <c r="AD34" s="111"/>
      <c r="AE34" s="111"/>
      <c r="AF34" s="112"/>
      <c r="AG34" s="104"/>
      <c r="AH34" s="104"/>
      <c r="AI34" s="104"/>
    </row>
    <row r="35" spans="2:36" s="3" customFormat="1" ht="18" customHeight="1" x14ac:dyDescent="0.2">
      <c r="B35" s="1"/>
      <c r="C35" s="1"/>
      <c r="D35" s="31"/>
      <c r="E35" s="115"/>
      <c r="F35" s="1"/>
      <c r="G35" s="1"/>
      <c r="H35" s="22"/>
      <c r="I35" s="1"/>
      <c r="J35" s="1"/>
      <c r="K35" s="22"/>
      <c r="L35" s="1"/>
      <c r="M35" s="1"/>
      <c r="N35" s="22"/>
      <c r="O35" s="1"/>
      <c r="P35" s="1"/>
      <c r="Q35" s="22"/>
      <c r="R35" s="22"/>
      <c r="S35" s="22"/>
      <c r="T35" s="22"/>
      <c r="U35" s="22"/>
      <c r="V35" s="1"/>
      <c r="W35" s="1"/>
      <c r="X35" s="1"/>
      <c r="Y35" s="1"/>
      <c r="Z35" s="1"/>
      <c r="AB35" s="1"/>
      <c r="AC35" s="1"/>
      <c r="AD35" s="1"/>
      <c r="AE35" s="1"/>
      <c r="AF35" s="1"/>
      <c r="AG35" s="1"/>
      <c r="AH35" s="1"/>
      <c r="AI35" s="1"/>
      <c r="AJ35" s="1"/>
    </row>
    <row r="36" spans="2:36" s="3" customFormat="1" ht="11.85" customHeight="1" x14ac:dyDescent="0.2">
      <c r="D36" s="31"/>
      <c r="E36" s="32"/>
      <c r="F36" s="1"/>
      <c r="G36" s="1"/>
      <c r="H36" s="22"/>
      <c r="I36" s="1"/>
      <c r="J36" s="1"/>
      <c r="K36" s="22"/>
      <c r="L36" s="1"/>
      <c r="M36" s="1"/>
      <c r="N36" s="22"/>
      <c r="O36" s="1"/>
      <c r="P36" s="1"/>
      <c r="Q36" s="22"/>
      <c r="R36" s="22"/>
      <c r="S36" s="22"/>
      <c r="T36" s="22"/>
      <c r="U36" s="22"/>
      <c r="V36" s="1"/>
      <c r="W36" s="1"/>
      <c r="X36" s="1"/>
      <c r="Y36" s="1"/>
      <c r="Z36" s="1"/>
      <c r="AB36" s="1"/>
      <c r="AC36" s="1"/>
      <c r="AD36" s="1"/>
      <c r="AE36" s="1"/>
      <c r="AF36" s="1"/>
      <c r="AG36" s="1"/>
      <c r="AH36" s="1"/>
      <c r="AI36" s="1"/>
      <c r="AJ36" s="1"/>
    </row>
    <row r="37" spans="2:36" s="3" customFormat="1" ht="11.85" customHeight="1" x14ac:dyDescent="0.2">
      <c r="D37" s="35"/>
      <c r="E37" s="32"/>
      <c r="F37" s="1"/>
      <c r="G37" s="1"/>
      <c r="H37" s="22"/>
      <c r="I37" s="1"/>
      <c r="J37" s="1"/>
      <c r="K37" s="22"/>
      <c r="L37" s="1"/>
      <c r="M37" s="1"/>
      <c r="N37" s="22"/>
      <c r="O37" s="1"/>
      <c r="P37" s="1"/>
      <c r="Q37" s="22"/>
      <c r="R37" s="22"/>
      <c r="S37" s="22"/>
      <c r="T37" s="22"/>
      <c r="U37" s="22"/>
      <c r="V37" s="1"/>
      <c r="W37" s="1"/>
      <c r="X37" s="1"/>
      <c r="Y37" s="1"/>
      <c r="Z37" s="1"/>
      <c r="AB37" s="1"/>
      <c r="AC37" s="1"/>
      <c r="AD37" s="1"/>
      <c r="AE37" s="1"/>
      <c r="AF37" s="1"/>
      <c r="AG37" s="1"/>
      <c r="AH37" s="1"/>
      <c r="AI37" s="1"/>
      <c r="AJ37" s="1"/>
    </row>
    <row r="38" spans="2:36" s="3" customFormat="1" ht="11.85" customHeight="1" x14ac:dyDescent="0.2">
      <c r="D38" s="31"/>
      <c r="E38" s="32"/>
      <c r="F38" s="1"/>
      <c r="G38" s="1"/>
      <c r="H38" s="22"/>
      <c r="I38" s="1"/>
      <c r="J38" s="1"/>
      <c r="K38" s="22"/>
      <c r="L38" s="1"/>
      <c r="M38" s="1"/>
      <c r="N38" s="22"/>
      <c r="O38" s="1"/>
      <c r="P38" s="1"/>
      <c r="Q38" s="22"/>
      <c r="R38" s="22"/>
      <c r="S38" s="22"/>
      <c r="T38" s="22"/>
      <c r="U38" s="22"/>
      <c r="V38" s="1"/>
      <c r="W38" s="1"/>
      <c r="X38" s="1"/>
      <c r="Y38" s="1"/>
      <c r="Z38" s="1"/>
      <c r="AB38" s="1"/>
      <c r="AC38" s="1"/>
      <c r="AD38" s="1"/>
      <c r="AE38" s="1"/>
      <c r="AF38" s="1"/>
      <c r="AG38" s="1"/>
      <c r="AH38" s="1"/>
      <c r="AI38" s="1"/>
      <c r="AJ38" s="1"/>
    </row>
    <row r="39" spans="2:36" s="3" customFormat="1" ht="11.85" customHeight="1" x14ac:dyDescent="0.2">
      <c r="D39" s="31"/>
      <c r="E39" s="32"/>
      <c r="F39" s="1"/>
      <c r="G39" s="1"/>
      <c r="H39" s="22"/>
      <c r="I39" s="1"/>
      <c r="J39" s="1"/>
      <c r="K39" s="22"/>
      <c r="L39" s="1"/>
      <c r="M39" s="1"/>
      <c r="N39" s="22"/>
      <c r="O39" s="1"/>
      <c r="P39" s="1"/>
      <c r="Q39" s="22"/>
      <c r="R39" s="22"/>
      <c r="S39" s="22"/>
      <c r="T39" s="22"/>
      <c r="U39" s="22"/>
      <c r="V39" s="1"/>
      <c r="W39" s="1"/>
      <c r="X39" s="1"/>
      <c r="Y39" s="1"/>
      <c r="Z39" s="1"/>
      <c r="AB39" s="1"/>
      <c r="AC39" s="1"/>
      <c r="AD39" s="1"/>
      <c r="AE39" s="1"/>
      <c r="AF39" s="1"/>
      <c r="AG39" s="1"/>
      <c r="AH39" s="1"/>
      <c r="AI39" s="1"/>
      <c r="AJ39" s="1"/>
    </row>
    <row r="40" spans="2:36" s="3" customFormat="1" ht="11.85" customHeight="1" x14ac:dyDescent="0.2">
      <c r="D40" s="31"/>
      <c r="E40" s="32"/>
      <c r="F40" s="1"/>
      <c r="G40" s="1"/>
      <c r="H40" s="22"/>
      <c r="I40" s="1"/>
      <c r="J40" s="1"/>
      <c r="K40" s="22"/>
      <c r="L40" s="1"/>
      <c r="M40" s="1"/>
      <c r="N40" s="22"/>
      <c r="O40" s="1"/>
      <c r="P40" s="1"/>
      <c r="Q40" s="22"/>
      <c r="R40" s="22"/>
      <c r="S40" s="22"/>
      <c r="T40" s="22"/>
      <c r="U40" s="22"/>
      <c r="V40" s="1"/>
      <c r="W40" s="1"/>
      <c r="X40" s="1"/>
      <c r="Y40" s="1"/>
      <c r="Z40" s="1"/>
      <c r="AB40" s="1"/>
      <c r="AC40" s="1"/>
      <c r="AD40" s="1"/>
      <c r="AE40" s="1"/>
      <c r="AF40" s="1"/>
      <c r="AG40" s="1"/>
      <c r="AH40" s="1"/>
      <c r="AI40" s="1"/>
      <c r="AJ40" s="1"/>
    </row>
    <row r="41" spans="2:36" s="3" customFormat="1" ht="11.85" customHeight="1" x14ac:dyDescent="0.2">
      <c r="D41" s="31"/>
      <c r="E41" s="32"/>
      <c r="F41" s="1"/>
      <c r="G41" s="1"/>
      <c r="H41" s="22"/>
      <c r="I41" s="1"/>
      <c r="J41" s="1"/>
      <c r="K41" s="22"/>
      <c r="L41" s="1"/>
      <c r="M41" s="1"/>
      <c r="N41" s="22"/>
      <c r="O41" s="1"/>
      <c r="P41" s="1"/>
      <c r="Q41" s="22"/>
      <c r="R41" s="22"/>
      <c r="S41" s="22"/>
      <c r="T41" s="22"/>
      <c r="U41" s="22"/>
      <c r="V41" s="1"/>
      <c r="W41" s="1"/>
      <c r="X41" s="1"/>
      <c r="Y41" s="1"/>
      <c r="Z41" s="1"/>
      <c r="AB41" s="1"/>
      <c r="AC41" s="1"/>
      <c r="AD41" s="1"/>
      <c r="AE41" s="1"/>
      <c r="AF41" s="1"/>
      <c r="AG41" s="1"/>
      <c r="AH41" s="1"/>
      <c r="AI41" s="1"/>
      <c r="AJ41" s="1"/>
    </row>
    <row r="42" spans="2:36" s="3" customFormat="1" ht="11.85" customHeight="1" x14ac:dyDescent="0.2">
      <c r="D42" s="31"/>
      <c r="E42" s="32"/>
      <c r="F42" s="1"/>
      <c r="G42" s="1"/>
      <c r="H42" s="22"/>
      <c r="I42" s="1"/>
      <c r="J42" s="1"/>
      <c r="K42" s="22"/>
      <c r="L42" s="1"/>
      <c r="M42" s="1"/>
      <c r="N42" s="22"/>
      <c r="O42" s="1"/>
      <c r="P42" s="1"/>
      <c r="Q42" s="22"/>
      <c r="R42" s="22"/>
      <c r="S42" s="22"/>
      <c r="T42" s="22"/>
      <c r="U42" s="22"/>
      <c r="V42" s="1"/>
      <c r="W42" s="1"/>
      <c r="X42" s="1"/>
      <c r="Y42" s="1"/>
      <c r="Z42" s="1"/>
      <c r="AB42" s="1"/>
      <c r="AC42" s="1"/>
      <c r="AD42" s="1"/>
      <c r="AE42" s="1"/>
      <c r="AF42" s="1"/>
      <c r="AG42" s="1"/>
      <c r="AH42" s="1"/>
      <c r="AI42" s="1"/>
      <c r="AJ42" s="1"/>
    </row>
    <row r="43" spans="2:36" s="3" customFormat="1" ht="11.85" customHeight="1" x14ac:dyDescent="0.2">
      <c r="D43" s="31"/>
      <c r="E43" s="32"/>
      <c r="F43" s="1"/>
      <c r="G43" s="1"/>
      <c r="H43" s="22"/>
      <c r="I43" s="1"/>
      <c r="J43" s="1"/>
      <c r="K43" s="22"/>
      <c r="L43" s="1"/>
      <c r="M43" s="1"/>
      <c r="N43" s="22"/>
      <c r="O43" s="1"/>
      <c r="P43" s="1"/>
      <c r="Q43" s="22"/>
      <c r="R43" s="22"/>
      <c r="S43" s="22"/>
      <c r="T43" s="22"/>
      <c r="U43" s="22"/>
      <c r="V43" s="1"/>
      <c r="W43" s="1"/>
      <c r="X43" s="1"/>
      <c r="Y43" s="1"/>
      <c r="Z43" s="1"/>
      <c r="AB43" s="1"/>
      <c r="AC43" s="1"/>
      <c r="AD43" s="1"/>
      <c r="AE43" s="1"/>
      <c r="AF43" s="1"/>
      <c r="AG43" s="1"/>
      <c r="AH43" s="1"/>
      <c r="AI43" s="1"/>
      <c r="AJ43" s="1"/>
    </row>
    <row r="44" spans="2:36" s="3" customFormat="1" ht="14.1" customHeight="1" x14ac:dyDescent="0.2">
      <c r="D44" s="31"/>
      <c r="E44" s="32"/>
      <c r="F44" s="1"/>
      <c r="G44" s="1"/>
      <c r="H44" s="22"/>
      <c r="I44" s="1"/>
      <c r="J44" s="1"/>
      <c r="K44" s="22"/>
      <c r="L44" s="1"/>
      <c r="M44" s="1"/>
      <c r="N44" s="22"/>
      <c r="O44" s="1"/>
      <c r="P44" s="1"/>
      <c r="Q44" s="22"/>
      <c r="R44" s="22"/>
      <c r="S44" s="22"/>
      <c r="T44" s="22"/>
      <c r="U44" s="22"/>
      <c r="V44" s="1"/>
      <c r="W44" s="1"/>
      <c r="X44" s="1"/>
      <c r="Y44" s="1"/>
      <c r="Z44" s="1"/>
      <c r="AB44" s="1"/>
      <c r="AC44" s="1"/>
      <c r="AD44" s="1"/>
      <c r="AE44" s="1"/>
      <c r="AF44" s="1"/>
      <c r="AG44" s="1"/>
      <c r="AH44" s="1"/>
      <c r="AI44" s="1"/>
      <c r="AJ44" s="1"/>
    </row>
    <row r="45" spans="2:36" s="3" customFormat="1" ht="11.85" customHeight="1" x14ac:dyDescent="0.2">
      <c r="D45" s="36"/>
      <c r="E45" s="32"/>
      <c r="F45" s="1"/>
      <c r="G45" s="1"/>
      <c r="H45" s="22"/>
      <c r="I45" s="1"/>
      <c r="J45" s="1"/>
      <c r="K45" s="22"/>
      <c r="L45" s="1"/>
      <c r="M45" s="1"/>
      <c r="N45" s="22"/>
      <c r="O45" s="1"/>
      <c r="P45" s="1"/>
      <c r="Q45" s="22"/>
      <c r="R45" s="22"/>
      <c r="S45" s="22"/>
      <c r="T45" s="22"/>
      <c r="U45" s="22"/>
      <c r="V45" s="1"/>
      <c r="W45" s="1"/>
      <c r="X45" s="1"/>
      <c r="Y45" s="1"/>
      <c r="Z45" s="1"/>
      <c r="AB45" s="1"/>
      <c r="AC45" s="1"/>
      <c r="AD45" s="1"/>
      <c r="AE45" s="1"/>
      <c r="AF45" s="1"/>
      <c r="AG45" s="1"/>
      <c r="AH45" s="1"/>
      <c r="AI45" s="1"/>
      <c r="AJ45" s="1"/>
    </row>
    <row r="46" spans="2:36" s="3" customFormat="1" ht="11.85" customHeight="1" x14ac:dyDescent="0.2">
      <c r="D46" s="31"/>
      <c r="E46" s="32"/>
      <c r="F46" s="1"/>
      <c r="G46" s="1"/>
      <c r="H46" s="22"/>
      <c r="I46" s="1"/>
      <c r="J46" s="1"/>
      <c r="K46" s="22"/>
      <c r="L46" s="1"/>
      <c r="M46" s="1"/>
      <c r="N46" s="22"/>
      <c r="O46" s="1"/>
      <c r="P46" s="1"/>
      <c r="Q46" s="22"/>
      <c r="R46" s="22"/>
      <c r="S46" s="22"/>
      <c r="T46" s="22"/>
      <c r="U46" s="22"/>
      <c r="V46" s="1"/>
      <c r="W46" s="1"/>
      <c r="X46" s="1"/>
      <c r="Y46" s="1"/>
      <c r="Z46" s="1"/>
      <c r="AB46" s="1"/>
      <c r="AC46" s="1"/>
      <c r="AD46" s="1"/>
      <c r="AE46" s="1"/>
      <c r="AF46" s="1"/>
      <c r="AG46" s="1"/>
      <c r="AH46" s="1"/>
      <c r="AI46" s="1"/>
      <c r="AJ46" s="1"/>
    </row>
    <row r="47" spans="2:36" s="3" customFormat="1" ht="11.85" customHeight="1" x14ac:dyDescent="0.2">
      <c r="D47" s="31"/>
      <c r="E47" s="32"/>
      <c r="F47" s="1"/>
      <c r="G47" s="1"/>
      <c r="H47" s="22"/>
      <c r="I47" s="1"/>
      <c r="J47" s="1"/>
      <c r="K47" s="22"/>
      <c r="L47" s="1"/>
      <c r="M47" s="1"/>
      <c r="N47" s="22"/>
      <c r="O47" s="1"/>
      <c r="P47" s="1"/>
      <c r="Q47" s="22"/>
      <c r="R47" s="22"/>
      <c r="S47" s="22"/>
      <c r="T47" s="22"/>
      <c r="U47" s="22"/>
      <c r="V47" s="1"/>
      <c r="W47" s="1"/>
      <c r="X47" s="1"/>
      <c r="Y47" s="1"/>
      <c r="Z47" s="1"/>
      <c r="AB47" s="1"/>
      <c r="AC47" s="1"/>
      <c r="AD47" s="1"/>
      <c r="AE47" s="1"/>
      <c r="AF47" s="1"/>
      <c r="AG47" s="1"/>
      <c r="AH47" s="1"/>
      <c r="AI47" s="1"/>
      <c r="AJ47" s="1"/>
    </row>
    <row r="48" spans="2:36" s="3" customFormat="1" ht="11.85" customHeight="1" x14ac:dyDescent="0.2">
      <c r="D48" s="31"/>
      <c r="E48" s="32"/>
      <c r="F48" s="1"/>
      <c r="G48" s="1"/>
      <c r="H48" s="22"/>
      <c r="I48" s="1"/>
      <c r="J48" s="1"/>
      <c r="K48" s="22"/>
      <c r="L48" s="1"/>
      <c r="M48" s="1"/>
      <c r="N48" s="22"/>
      <c r="O48" s="1"/>
      <c r="P48" s="1"/>
      <c r="Q48" s="22"/>
      <c r="R48" s="22"/>
      <c r="S48" s="22"/>
      <c r="T48" s="22"/>
      <c r="U48" s="22"/>
      <c r="V48" s="1"/>
      <c r="W48" s="1"/>
      <c r="X48" s="1"/>
      <c r="Y48" s="1"/>
      <c r="Z48" s="1"/>
      <c r="AB48" s="1"/>
      <c r="AC48" s="1"/>
      <c r="AD48" s="1"/>
      <c r="AE48" s="1"/>
      <c r="AF48" s="1"/>
      <c r="AG48" s="1"/>
      <c r="AH48" s="1"/>
      <c r="AI48" s="1"/>
      <c r="AJ48" s="1"/>
    </row>
    <row r="49" spans="4:36" s="3" customFormat="1" ht="11.85" customHeight="1" x14ac:dyDescent="0.2">
      <c r="D49" s="31"/>
      <c r="E49" s="32"/>
      <c r="F49" s="1"/>
      <c r="G49" s="1"/>
      <c r="H49" s="22"/>
      <c r="I49" s="1"/>
      <c r="J49" s="1"/>
      <c r="K49" s="22"/>
      <c r="L49" s="1"/>
      <c r="M49" s="1"/>
      <c r="N49" s="22"/>
      <c r="O49" s="1"/>
      <c r="P49" s="1"/>
      <c r="Q49" s="22"/>
      <c r="R49" s="22"/>
      <c r="S49" s="22"/>
      <c r="T49" s="22"/>
      <c r="U49" s="22"/>
      <c r="V49" s="1"/>
      <c r="W49" s="1"/>
      <c r="X49" s="1"/>
      <c r="Y49" s="1"/>
      <c r="Z49" s="1"/>
      <c r="AB49" s="1"/>
      <c r="AC49" s="1"/>
      <c r="AD49" s="1"/>
      <c r="AE49" s="1"/>
      <c r="AF49" s="1"/>
      <c r="AG49" s="1"/>
      <c r="AH49" s="1"/>
      <c r="AI49" s="1"/>
      <c r="AJ49" s="1"/>
    </row>
    <row r="50" spans="4:36" s="3" customFormat="1" ht="12.6" customHeight="1" x14ac:dyDescent="0.2">
      <c r="D50" s="31"/>
      <c r="E50" s="32"/>
      <c r="F50" s="1"/>
      <c r="G50" s="1"/>
      <c r="H50" s="22"/>
      <c r="I50" s="1"/>
      <c r="J50" s="1"/>
      <c r="K50" s="22"/>
      <c r="L50" s="1"/>
      <c r="M50" s="1"/>
      <c r="N50" s="22"/>
      <c r="O50" s="1"/>
      <c r="P50" s="1"/>
      <c r="Q50" s="22"/>
      <c r="R50" s="22"/>
      <c r="S50" s="22"/>
      <c r="T50" s="22"/>
      <c r="U50" s="22"/>
      <c r="V50" s="1"/>
      <c r="W50" s="1"/>
      <c r="X50" s="1"/>
      <c r="Y50" s="1"/>
      <c r="Z50" s="1"/>
      <c r="AB50" s="1"/>
      <c r="AC50" s="1"/>
      <c r="AD50" s="1"/>
      <c r="AE50" s="1"/>
      <c r="AF50" s="1"/>
      <c r="AG50" s="1"/>
      <c r="AH50" s="1"/>
      <c r="AI50" s="1"/>
      <c r="AJ50" s="1"/>
    </row>
    <row r="51" spans="4:36" s="3" customFormat="1" ht="12.6" customHeight="1" x14ac:dyDescent="0.2">
      <c r="D51" s="31"/>
      <c r="E51" s="32"/>
      <c r="F51" s="1"/>
      <c r="G51" s="1"/>
      <c r="H51" s="22"/>
      <c r="I51" s="1"/>
      <c r="J51" s="1"/>
      <c r="K51" s="22"/>
      <c r="L51" s="1"/>
      <c r="M51" s="1"/>
      <c r="N51" s="22"/>
      <c r="O51" s="1"/>
      <c r="P51" s="1"/>
      <c r="Q51" s="22"/>
      <c r="R51" s="22"/>
      <c r="S51" s="22"/>
      <c r="T51" s="22"/>
      <c r="U51" s="22"/>
      <c r="V51" s="1"/>
      <c r="W51" s="1"/>
      <c r="X51" s="1"/>
      <c r="Y51" s="1"/>
      <c r="Z51" s="1"/>
      <c r="AB51" s="1"/>
      <c r="AC51" s="1"/>
      <c r="AD51" s="1"/>
      <c r="AE51" s="1"/>
      <c r="AF51" s="1"/>
      <c r="AG51" s="1"/>
      <c r="AH51" s="1"/>
      <c r="AI51" s="1"/>
      <c r="AJ51" s="1"/>
    </row>
    <row r="52" spans="4:36" s="3" customFormat="1" ht="11.85" customHeight="1" x14ac:dyDescent="0.2">
      <c r="D52" s="31"/>
      <c r="E52" s="32"/>
      <c r="F52" s="1"/>
      <c r="G52" s="1"/>
      <c r="H52" s="22"/>
      <c r="I52" s="1"/>
      <c r="J52" s="1"/>
      <c r="K52" s="22"/>
      <c r="L52" s="1"/>
      <c r="M52" s="1"/>
      <c r="N52" s="22"/>
      <c r="O52" s="1"/>
      <c r="P52" s="1"/>
      <c r="Q52" s="22"/>
      <c r="R52" s="22"/>
      <c r="S52" s="22"/>
      <c r="T52" s="22"/>
      <c r="U52" s="22"/>
      <c r="V52" s="1"/>
      <c r="W52" s="1"/>
      <c r="X52" s="1"/>
      <c r="Y52" s="1"/>
      <c r="Z52" s="1"/>
      <c r="AB52" s="1"/>
      <c r="AC52" s="1"/>
      <c r="AD52" s="1"/>
      <c r="AE52" s="1"/>
      <c r="AF52" s="1"/>
      <c r="AG52" s="1"/>
      <c r="AH52" s="1"/>
      <c r="AI52" s="1"/>
      <c r="AJ52" s="1"/>
    </row>
    <row r="53" spans="4:36" s="3" customFormat="1" ht="11.85" customHeight="1" x14ac:dyDescent="0.2">
      <c r="D53" s="31"/>
      <c r="E53" s="32"/>
      <c r="F53" s="1"/>
      <c r="G53" s="1"/>
      <c r="H53" s="22"/>
      <c r="I53" s="1"/>
      <c r="J53" s="1"/>
      <c r="K53" s="22"/>
      <c r="L53" s="1"/>
      <c r="M53" s="1"/>
      <c r="N53" s="22"/>
      <c r="O53" s="1"/>
      <c r="P53" s="1"/>
      <c r="Q53" s="22"/>
      <c r="R53" s="22"/>
      <c r="S53" s="22"/>
      <c r="T53" s="22"/>
      <c r="U53" s="22"/>
      <c r="V53" s="1"/>
      <c r="W53" s="1"/>
      <c r="X53" s="1"/>
      <c r="Y53" s="1"/>
      <c r="Z53" s="1"/>
      <c r="AB53" s="1"/>
      <c r="AC53" s="1"/>
      <c r="AD53" s="1"/>
      <c r="AE53" s="1"/>
      <c r="AF53" s="1"/>
      <c r="AG53" s="1"/>
      <c r="AH53" s="1"/>
      <c r="AI53" s="1"/>
      <c r="AJ53" s="1"/>
    </row>
    <row r="54" spans="4:36" s="3" customFormat="1" ht="14.1" customHeight="1" x14ac:dyDescent="0.2">
      <c r="D54" s="31"/>
      <c r="E54" s="31"/>
      <c r="F54" s="1"/>
      <c r="G54" s="1"/>
      <c r="H54" s="22"/>
      <c r="I54" s="1"/>
      <c r="J54" s="1"/>
      <c r="K54" s="22"/>
      <c r="L54" s="1"/>
      <c r="M54" s="1"/>
      <c r="N54" s="22"/>
      <c r="O54" s="1"/>
      <c r="P54" s="1"/>
      <c r="Q54" s="22"/>
      <c r="R54" s="22"/>
      <c r="S54" s="22"/>
      <c r="T54" s="22"/>
      <c r="U54" s="22"/>
      <c r="V54" s="1"/>
      <c r="W54" s="1"/>
      <c r="X54" s="1"/>
      <c r="Y54" s="1"/>
      <c r="Z54" s="1"/>
      <c r="AB54" s="1"/>
      <c r="AC54" s="1"/>
      <c r="AD54" s="1"/>
      <c r="AE54" s="1"/>
      <c r="AF54" s="1"/>
      <c r="AG54" s="1"/>
      <c r="AH54" s="1"/>
      <c r="AI54" s="1"/>
      <c r="AJ54" s="1"/>
    </row>
    <row r="55" spans="4:36" s="3" customFormat="1" ht="11.85" customHeight="1" x14ac:dyDescent="0.2">
      <c r="D55" s="31"/>
      <c r="E55" s="31"/>
      <c r="F55" s="1"/>
      <c r="G55" s="1"/>
      <c r="H55" s="22"/>
      <c r="I55" s="1"/>
      <c r="J55" s="1"/>
      <c r="K55" s="22"/>
      <c r="L55" s="1"/>
      <c r="M55" s="1"/>
      <c r="N55" s="22"/>
      <c r="O55" s="1"/>
      <c r="P55" s="1"/>
      <c r="Q55" s="22"/>
      <c r="R55" s="22"/>
      <c r="S55" s="22"/>
      <c r="T55" s="22"/>
      <c r="U55" s="22"/>
      <c r="V55" s="1"/>
      <c r="W55" s="1"/>
      <c r="X55" s="1"/>
      <c r="Y55" s="1"/>
      <c r="Z55" s="1"/>
      <c r="AB55" s="1"/>
      <c r="AC55" s="1"/>
      <c r="AD55" s="1"/>
      <c r="AE55" s="1"/>
      <c r="AF55" s="1"/>
      <c r="AG55" s="1"/>
      <c r="AH55" s="1"/>
      <c r="AI55" s="1"/>
      <c r="AJ55" s="1"/>
    </row>
    <row r="56" spans="4:36" s="3" customFormat="1" ht="11.85" customHeight="1" x14ac:dyDescent="0.2">
      <c r="D56" s="31"/>
      <c r="E56" s="31"/>
      <c r="F56" s="1"/>
      <c r="G56" s="1"/>
      <c r="H56" s="22"/>
      <c r="I56" s="1"/>
      <c r="J56" s="1"/>
      <c r="K56" s="22"/>
      <c r="L56" s="1"/>
      <c r="M56" s="1"/>
      <c r="N56" s="22"/>
      <c r="O56" s="1"/>
      <c r="P56" s="1"/>
      <c r="Q56" s="22"/>
      <c r="R56" s="22"/>
      <c r="S56" s="22"/>
      <c r="T56" s="22"/>
      <c r="U56" s="22"/>
      <c r="V56" s="1"/>
      <c r="W56" s="1"/>
      <c r="X56" s="1"/>
      <c r="Y56" s="1"/>
      <c r="Z56" s="1"/>
      <c r="AB56" s="1"/>
      <c r="AC56" s="1"/>
      <c r="AD56" s="1"/>
      <c r="AE56" s="1"/>
      <c r="AF56" s="1"/>
      <c r="AG56" s="1"/>
      <c r="AH56" s="1"/>
      <c r="AI56" s="1"/>
      <c r="AJ56" s="1"/>
    </row>
    <row r="57" spans="4:36" s="3" customFormat="1" ht="11.85" customHeight="1" x14ac:dyDescent="0.2">
      <c r="D57" s="31"/>
      <c r="E57" s="31"/>
      <c r="F57" s="1"/>
      <c r="G57" s="1"/>
      <c r="H57" s="22"/>
      <c r="I57" s="1"/>
      <c r="J57" s="1"/>
      <c r="K57" s="22"/>
      <c r="L57" s="1"/>
      <c r="M57" s="1"/>
      <c r="N57" s="22"/>
      <c r="O57" s="1"/>
      <c r="P57" s="1"/>
      <c r="Q57" s="22"/>
      <c r="R57" s="22"/>
      <c r="S57" s="22"/>
      <c r="T57" s="22"/>
      <c r="U57" s="22"/>
      <c r="V57" s="1"/>
      <c r="W57" s="1"/>
      <c r="X57" s="1"/>
      <c r="Y57" s="1"/>
      <c r="Z57" s="1"/>
      <c r="AB57" s="1"/>
      <c r="AC57" s="1"/>
      <c r="AD57" s="1"/>
      <c r="AE57" s="1"/>
      <c r="AF57" s="1"/>
      <c r="AG57" s="1"/>
      <c r="AH57" s="1"/>
      <c r="AI57" s="1"/>
      <c r="AJ57" s="1"/>
    </row>
  </sheetData>
  <sheetProtection selectLockedCells="1"/>
  <mergeCells count="57">
    <mergeCell ref="AG2:AJ2"/>
    <mergeCell ref="AG3:AJ3"/>
    <mergeCell ref="AG4:AJ4"/>
    <mergeCell ref="AG5:AJ5"/>
    <mergeCell ref="AJ10:AJ12"/>
    <mergeCell ref="V9:AJ9"/>
    <mergeCell ref="B8:AJ8"/>
    <mergeCell ref="E7:AJ7"/>
    <mergeCell ref="AG6:AJ6"/>
    <mergeCell ref="C10:C12"/>
    <mergeCell ref="AC6:AF6"/>
    <mergeCell ref="Q11:Q12"/>
    <mergeCell ref="V10:V12"/>
    <mergeCell ref="W10:W12"/>
    <mergeCell ref="X10:X12"/>
    <mergeCell ref="AG10:AG12"/>
    <mergeCell ref="AH10:AH12"/>
    <mergeCell ref="AI10:AI12"/>
    <mergeCell ref="AF11:AF12"/>
    <mergeCell ref="AC10:AC12"/>
    <mergeCell ref="AD10:AD12"/>
    <mergeCell ref="AE10:AE12"/>
    <mergeCell ref="Y10:Z10"/>
    <mergeCell ref="AA10:AA12"/>
    <mergeCell ref="R11:R12"/>
    <mergeCell ref="S11:S12"/>
    <mergeCell ref="T11:T12"/>
    <mergeCell ref="U11:U12"/>
    <mergeCell ref="P11:P12"/>
    <mergeCell ref="L10:N10"/>
    <mergeCell ref="O10:Q10"/>
    <mergeCell ref="F11:F12"/>
    <mergeCell ref="G11:G12"/>
    <mergeCell ref="H11:H12"/>
    <mergeCell ref="I11:I12"/>
    <mergeCell ref="J11:J12"/>
    <mergeCell ref="L11:L12"/>
    <mergeCell ref="M11:M12"/>
    <mergeCell ref="N11:N12"/>
    <mergeCell ref="O11:O12"/>
    <mergeCell ref="K11:K12"/>
    <mergeCell ref="B2:D5"/>
    <mergeCell ref="B7:D7"/>
    <mergeCell ref="AB10:AB12"/>
    <mergeCell ref="B9:E9"/>
    <mergeCell ref="F9:U9"/>
    <mergeCell ref="B6:D6"/>
    <mergeCell ref="E6:AB6"/>
    <mergeCell ref="E2:AF3"/>
    <mergeCell ref="E4:AF4"/>
    <mergeCell ref="E5:AF5"/>
    <mergeCell ref="B10:B12"/>
    <mergeCell ref="D10:D12"/>
    <mergeCell ref="E10:E12"/>
    <mergeCell ref="F10:H10"/>
    <mergeCell ref="I10:K10"/>
    <mergeCell ref="R10:T10"/>
  </mergeCells>
  <conditionalFormatting sqref="H13:H34 K13:K34 N13:N34 Q13:Q34">
    <cfRule type="cellIs" dxfId="6" priority="42" stopIfTrue="1" operator="between">
      <formula>0.9</formula>
      <formula>1.05</formula>
    </cfRule>
    <cfRule type="cellIs" dxfId="5" priority="43" stopIfTrue="1" operator="between">
      <formula>0.7</formula>
      <formula>0.8999</formula>
    </cfRule>
    <cfRule type="cellIs" dxfId="4" priority="44" stopIfTrue="1" operator="between">
      <formula>0</formula>
      <formula>0.699</formula>
    </cfRule>
    <cfRule type="cellIs" dxfId="3" priority="45" stopIfTrue="1" operator="greaterThan">
      <formula>1.05</formula>
    </cfRule>
  </conditionalFormatting>
  <conditionalFormatting sqref="T13:T34">
    <cfRule type="cellIs" dxfId="2" priority="39" stopIfTrue="1" operator="between">
      <formula>0.9</formula>
      <formula>1</formula>
    </cfRule>
    <cfRule type="cellIs" dxfId="1" priority="40" stopIfTrue="1" operator="between">
      <formula>0.7</formula>
      <formula>0.8999</formula>
    </cfRule>
    <cfRule type="cellIs" dxfId="0" priority="41" stopIfTrue="1" operator="between">
      <formula>0</formula>
      <formula>0.699</formula>
    </cfRule>
  </conditionalFormatting>
  <dataValidations count="5">
    <dataValidation type="list" operator="equal" allowBlank="1" showErrorMessage="1" sqref="AA35:AA57" xr:uid="{00000000-0002-0000-0000-000000000000}">
      <formula1>"Eficacia,Eficiencia,Efectividad,"</formula1>
      <formula2>0</formula2>
    </dataValidation>
    <dataValidation type="list" operator="equal" allowBlank="1" showErrorMessage="1" sqref="AF35:AF57"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57" xr:uid="{00000000-0002-0000-0000-000002000000}">
      <formula1>"Coeficiente,Índice o razón,Porcentaje,Tasa,Valor absoluto"</formula1>
      <formula2>0</formula2>
    </dataValidation>
    <dataValidation type="list" operator="equal" allowBlank="1" showErrorMessage="1" sqref="AD13:AD57" xr:uid="{00000000-0002-0000-0000-000003000000}">
      <formula1>"Diario,Semanal,Mensual,Bimestral ,Trimestral,Semestral ,Anual"</formula1>
      <formula2>0</formula2>
    </dataValidation>
    <dataValidation type="list" operator="equal" allowBlank="1" showErrorMessage="1" sqref="AE13:AE57"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zoomScale="80" zoomScaleNormal="80" workbookViewId="0">
      <selection activeCell="D13" sqref="D13"/>
    </sheetView>
  </sheetViews>
  <sheetFormatPr baseColWidth="10" defaultRowHeight="12.75" x14ac:dyDescent="0.2"/>
  <cols>
    <col min="1" max="1" width="11.140625" customWidth="1"/>
    <col min="2" max="2" width="33" customWidth="1"/>
    <col min="3" max="3" width="31.28515625" customWidth="1"/>
    <col min="4" max="6" width="36" customWidth="1"/>
    <col min="7" max="7" width="39.140625" customWidth="1"/>
  </cols>
  <sheetData>
    <row r="1" spans="1:7" ht="12.75" customHeight="1" x14ac:dyDescent="0.2">
      <c r="A1" s="175"/>
      <c r="B1" s="176"/>
      <c r="C1" s="167" t="s">
        <v>31</v>
      </c>
      <c r="D1" s="168"/>
      <c r="E1" s="168"/>
      <c r="F1" s="169"/>
      <c r="G1" s="26" t="s">
        <v>37</v>
      </c>
    </row>
    <row r="2" spans="1:7" ht="12.75" customHeight="1" x14ac:dyDescent="0.2">
      <c r="A2" s="177"/>
      <c r="B2" s="178"/>
      <c r="C2" s="170"/>
      <c r="D2" s="137"/>
      <c r="E2" s="137"/>
      <c r="F2" s="171"/>
      <c r="G2" s="27" t="s">
        <v>38</v>
      </c>
    </row>
    <row r="3" spans="1:7" ht="20.25" customHeight="1" x14ac:dyDescent="0.2">
      <c r="A3" s="177"/>
      <c r="B3" s="178"/>
      <c r="C3" s="170" t="s">
        <v>36</v>
      </c>
      <c r="D3" s="137"/>
      <c r="E3" s="137"/>
      <c r="F3" s="171"/>
      <c r="G3" s="28" t="s">
        <v>47</v>
      </c>
    </row>
    <row r="4" spans="1:7" ht="20.25" customHeight="1" thickBot="1" x14ac:dyDescent="0.25">
      <c r="A4" s="179"/>
      <c r="B4" s="180"/>
      <c r="C4" s="172" t="s">
        <v>48</v>
      </c>
      <c r="D4" s="173"/>
      <c r="E4" s="173"/>
      <c r="F4" s="174"/>
      <c r="G4" s="29" t="s">
        <v>39</v>
      </c>
    </row>
    <row r="5" spans="1:7" ht="30.75" customHeight="1" x14ac:dyDescent="0.2">
      <c r="A5" s="158" t="s">
        <v>32</v>
      </c>
      <c r="B5" s="159"/>
      <c r="C5" s="160"/>
      <c r="D5" s="161" t="s">
        <v>52</v>
      </c>
      <c r="E5" s="162"/>
      <c r="F5" s="162"/>
      <c r="G5" s="163"/>
    </row>
    <row r="6" spans="1:7" ht="32.25" customHeight="1" thickBot="1" x14ac:dyDescent="0.25">
      <c r="A6" s="155" t="s">
        <v>33</v>
      </c>
      <c r="B6" s="156"/>
      <c r="C6" s="157"/>
      <c r="D6" s="164" t="s">
        <v>53</v>
      </c>
      <c r="E6" s="165"/>
      <c r="F6" s="165"/>
      <c r="G6" s="166"/>
    </row>
    <row r="7" spans="1:7" ht="13.5" thickBot="1" x14ac:dyDescent="0.25"/>
    <row r="8" spans="1:7" ht="29.25" customHeight="1" x14ac:dyDescent="0.2">
      <c r="A8" s="8" t="s">
        <v>44</v>
      </c>
      <c r="B8" s="8" t="s">
        <v>46</v>
      </c>
      <c r="C8" s="8" t="s">
        <v>35</v>
      </c>
      <c r="D8" s="9" t="s">
        <v>43</v>
      </c>
      <c r="E8" s="10" t="s">
        <v>40</v>
      </c>
      <c r="F8" s="10" t="s">
        <v>41</v>
      </c>
      <c r="G8" s="10" t="s">
        <v>42</v>
      </c>
    </row>
    <row r="9" spans="1:7" x14ac:dyDescent="0.2">
      <c r="A9" s="25">
        <v>1</v>
      </c>
      <c r="B9" s="33"/>
      <c r="C9" s="30"/>
      <c r="D9" s="11"/>
      <c r="E9" s="11"/>
      <c r="F9" s="11"/>
      <c r="G9" s="11"/>
    </row>
    <row r="10" spans="1:7" x14ac:dyDescent="0.2">
      <c r="A10" s="25">
        <v>2</v>
      </c>
      <c r="B10" s="33"/>
      <c r="C10" s="30"/>
      <c r="D10" s="11"/>
      <c r="E10" s="11"/>
      <c r="F10" s="11"/>
      <c r="G10" s="11"/>
    </row>
    <row r="11" spans="1:7" x14ac:dyDescent="0.2">
      <c r="A11" s="25">
        <v>3</v>
      </c>
      <c r="B11" s="33"/>
      <c r="C11" s="30"/>
      <c r="D11" s="11"/>
      <c r="E11" s="11"/>
      <c r="F11" s="11"/>
      <c r="G11" s="11"/>
    </row>
    <row r="12" spans="1:7" x14ac:dyDescent="0.2">
      <c r="A12" s="25">
        <v>4</v>
      </c>
      <c r="B12" s="34"/>
      <c r="C12" s="6"/>
      <c r="D12" s="11"/>
      <c r="E12" s="11"/>
      <c r="F12" s="11"/>
      <c r="G12" s="11"/>
    </row>
    <row r="13" spans="1:7" x14ac:dyDescent="0.2">
      <c r="A13" s="25">
        <v>5</v>
      </c>
      <c r="B13" s="34"/>
      <c r="C13" s="6"/>
      <c r="D13" s="11"/>
      <c r="E13" s="11"/>
      <c r="F13" s="11"/>
      <c r="G13" s="11"/>
    </row>
    <row r="14" spans="1:7" x14ac:dyDescent="0.2">
      <c r="A14" s="25">
        <v>6</v>
      </c>
      <c r="B14" s="34"/>
      <c r="C14" s="6"/>
      <c r="D14" s="11"/>
      <c r="E14" s="11"/>
      <c r="F14" s="11"/>
      <c r="G14" s="11"/>
    </row>
    <row r="15" spans="1:7" x14ac:dyDescent="0.2">
      <c r="A15" s="25">
        <v>7</v>
      </c>
      <c r="B15" s="34"/>
      <c r="C15" s="6"/>
      <c r="D15" s="11"/>
      <c r="E15" s="11"/>
      <c r="F15" s="11"/>
      <c r="G15" s="11"/>
    </row>
    <row r="16" spans="1:7" x14ac:dyDescent="0.2">
      <c r="A16" s="25">
        <v>8</v>
      </c>
      <c r="B16" s="34"/>
      <c r="C16" s="6"/>
      <c r="D16" s="11"/>
      <c r="E16" s="11"/>
      <c r="F16" s="11"/>
      <c r="G16" s="11"/>
    </row>
    <row r="17" spans="1:7" x14ac:dyDescent="0.2">
      <c r="A17" s="25">
        <v>9</v>
      </c>
      <c r="B17" s="34"/>
      <c r="C17" s="6"/>
      <c r="D17" s="11"/>
      <c r="E17" s="11"/>
      <c r="F17" s="11"/>
      <c r="G17" s="11"/>
    </row>
    <row r="18" spans="1:7" x14ac:dyDescent="0.2">
      <c r="A18" s="25">
        <v>10</v>
      </c>
      <c r="B18" s="34"/>
      <c r="C18" s="6"/>
      <c r="D18" s="11"/>
      <c r="E18" s="11"/>
      <c r="F18" s="11"/>
      <c r="G18" s="11"/>
    </row>
    <row r="19" spans="1:7" x14ac:dyDescent="0.2">
      <c r="A19" s="25">
        <v>11</v>
      </c>
      <c r="B19" s="34"/>
      <c r="C19" s="6"/>
      <c r="D19" s="11"/>
      <c r="E19" s="11"/>
      <c r="F19" s="11"/>
      <c r="G19" s="11"/>
    </row>
    <row r="20" spans="1:7" x14ac:dyDescent="0.2">
      <c r="A20" s="25">
        <v>12</v>
      </c>
      <c r="B20" s="34"/>
      <c r="C20" s="6"/>
      <c r="D20" s="11"/>
      <c r="E20" s="11"/>
      <c r="F20" s="11"/>
      <c r="G20" s="11"/>
    </row>
    <row r="21" spans="1:7" x14ac:dyDescent="0.2">
      <c r="A21" s="25">
        <v>13</v>
      </c>
      <c r="B21" s="34"/>
      <c r="C21" s="6"/>
      <c r="D21" s="11"/>
      <c r="E21" s="11"/>
      <c r="F21" s="11"/>
      <c r="G21" s="11"/>
    </row>
    <row r="22" spans="1:7" x14ac:dyDescent="0.2">
      <c r="A22" s="25">
        <v>14</v>
      </c>
      <c r="B22" s="34"/>
      <c r="C22" s="6"/>
      <c r="D22" s="11"/>
      <c r="E22" s="11"/>
      <c r="F22" s="11"/>
      <c r="G22" s="11"/>
    </row>
    <row r="23" spans="1:7" x14ac:dyDescent="0.2">
      <c r="A23" s="25">
        <v>15</v>
      </c>
      <c r="B23" s="34"/>
      <c r="C23" s="6"/>
      <c r="D23" s="11"/>
      <c r="E23" s="11"/>
      <c r="F23" s="11"/>
      <c r="G23" s="11"/>
    </row>
    <row r="24" spans="1:7" x14ac:dyDescent="0.2">
      <c r="A24" s="25">
        <v>16</v>
      </c>
      <c r="B24" s="34"/>
      <c r="C24" s="6"/>
      <c r="D24" s="11"/>
      <c r="E24" s="11"/>
      <c r="F24" s="11"/>
      <c r="G24" s="11"/>
    </row>
    <row r="25" spans="1:7" x14ac:dyDescent="0.2">
      <c r="A25" s="25">
        <v>17</v>
      </c>
      <c r="B25" s="34"/>
      <c r="C25" s="6"/>
      <c r="D25" s="11"/>
      <c r="E25" s="11"/>
      <c r="F25" s="11"/>
      <c r="G25" s="11"/>
    </row>
    <row r="26" spans="1:7" x14ac:dyDescent="0.2">
      <c r="A26" s="25">
        <v>18</v>
      </c>
      <c r="B26" s="34"/>
      <c r="C26" s="6"/>
      <c r="D26" s="11"/>
      <c r="E26" s="11"/>
      <c r="F26" s="11"/>
      <c r="G26" s="11"/>
    </row>
    <row r="27" spans="1:7" x14ac:dyDescent="0.2">
      <c r="A27" s="25">
        <v>19</v>
      </c>
      <c r="B27" s="34"/>
      <c r="C27" s="6"/>
      <c r="D27" s="11"/>
      <c r="E27" s="11"/>
      <c r="F27" s="11"/>
      <c r="G27" s="11"/>
    </row>
    <row r="28" spans="1:7" x14ac:dyDescent="0.2">
      <c r="A28" s="25">
        <v>20</v>
      </c>
      <c r="B28" s="34"/>
      <c r="C28" s="6"/>
      <c r="D28" s="11"/>
      <c r="E28" s="11"/>
      <c r="F28" s="11"/>
      <c r="G28" s="11"/>
    </row>
    <row r="29" spans="1:7" x14ac:dyDescent="0.2">
      <c r="A29" s="25">
        <v>21</v>
      </c>
      <c r="B29" s="34"/>
      <c r="C29" s="6"/>
      <c r="D29" s="11"/>
      <c r="E29" s="11"/>
      <c r="F29" s="11"/>
      <c r="G29" s="11"/>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E970-4139-43A0-84C8-6494EFCB8497}">
  <dimension ref="A1:BG63"/>
  <sheetViews>
    <sheetView topLeftCell="A41" workbookViewId="0">
      <selection activeCell="A49" sqref="A49"/>
    </sheetView>
  </sheetViews>
  <sheetFormatPr baseColWidth="10" defaultColWidth="9.140625" defaultRowHeight="15.75" x14ac:dyDescent="0.25"/>
  <cols>
    <col min="1" max="1" width="80.85546875" style="40" customWidth="1"/>
    <col min="2" max="4" width="3.7109375" style="41" customWidth="1"/>
    <col min="5" max="5" width="2.5703125" style="41" customWidth="1"/>
    <col min="6" max="29" width="3.7109375" style="41" customWidth="1"/>
    <col min="30" max="33" width="3.7109375" style="42" customWidth="1"/>
    <col min="34" max="34" width="6.5703125" style="42" customWidth="1"/>
    <col min="35" max="57" width="3.7109375" style="43" customWidth="1"/>
    <col min="58" max="58" width="83" style="43" customWidth="1"/>
    <col min="59" max="59" width="29.5703125" style="101" customWidth="1"/>
    <col min="60" max="68" width="29.5703125" style="43" customWidth="1"/>
    <col min="69" max="256" width="9.140625" style="43"/>
    <col min="257" max="257" width="80.85546875" style="43" customWidth="1"/>
    <col min="258" max="260" width="3.7109375" style="43" customWidth="1"/>
    <col min="261" max="261" width="8.28515625" style="43" customWidth="1"/>
    <col min="262" max="289" width="3.7109375" style="43" customWidth="1"/>
    <col min="290" max="290" width="6.5703125" style="43" customWidth="1"/>
    <col min="291" max="313" width="3.7109375" style="43" customWidth="1"/>
    <col min="314" max="314" width="83" style="43" customWidth="1"/>
    <col min="315" max="324" width="29.5703125" style="43" customWidth="1"/>
    <col min="325" max="512" width="9.140625" style="43"/>
    <col min="513" max="513" width="80.85546875" style="43" customWidth="1"/>
    <col min="514" max="516" width="3.7109375" style="43" customWidth="1"/>
    <col min="517" max="517" width="8.28515625" style="43" customWidth="1"/>
    <col min="518" max="545" width="3.7109375" style="43" customWidth="1"/>
    <col min="546" max="546" width="6.5703125" style="43" customWidth="1"/>
    <col min="547" max="569" width="3.7109375" style="43" customWidth="1"/>
    <col min="570" max="570" width="83" style="43" customWidth="1"/>
    <col min="571" max="580" width="29.5703125" style="43" customWidth="1"/>
    <col min="581" max="768" width="9.140625" style="43"/>
    <col min="769" max="769" width="80.85546875" style="43" customWidth="1"/>
    <col min="770" max="772" width="3.7109375" style="43" customWidth="1"/>
    <col min="773" max="773" width="8.28515625" style="43" customWidth="1"/>
    <col min="774" max="801" width="3.7109375" style="43" customWidth="1"/>
    <col min="802" max="802" width="6.5703125" style="43" customWidth="1"/>
    <col min="803" max="825" width="3.7109375" style="43" customWidth="1"/>
    <col min="826" max="826" width="83" style="43" customWidth="1"/>
    <col min="827" max="836" width="29.5703125" style="43" customWidth="1"/>
    <col min="837" max="1024" width="9.140625" style="43"/>
    <col min="1025" max="1025" width="80.85546875" style="43" customWidth="1"/>
    <col min="1026" max="1028" width="3.7109375" style="43" customWidth="1"/>
    <col min="1029" max="1029" width="8.28515625" style="43" customWidth="1"/>
    <col min="1030" max="1057" width="3.7109375" style="43" customWidth="1"/>
    <col min="1058" max="1058" width="6.5703125" style="43" customWidth="1"/>
    <col min="1059" max="1081" width="3.7109375" style="43" customWidth="1"/>
    <col min="1082" max="1082" width="83" style="43" customWidth="1"/>
    <col min="1083" max="1092" width="29.5703125" style="43" customWidth="1"/>
    <col min="1093" max="1280" width="9.140625" style="43"/>
    <col min="1281" max="1281" width="80.85546875" style="43" customWidth="1"/>
    <col min="1282" max="1284" width="3.7109375" style="43" customWidth="1"/>
    <col min="1285" max="1285" width="8.28515625" style="43" customWidth="1"/>
    <col min="1286" max="1313" width="3.7109375" style="43" customWidth="1"/>
    <col min="1314" max="1314" width="6.5703125" style="43" customWidth="1"/>
    <col min="1315" max="1337" width="3.7109375" style="43" customWidth="1"/>
    <col min="1338" max="1338" width="83" style="43" customWidth="1"/>
    <col min="1339" max="1348" width="29.5703125" style="43" customWidth="1"/>
    <col min="1349" max="1536" width="9.140625" style="43"/>
    <col min="1537" max="1537" width="80.85546875" style="43" customWidth="1"/>
    <col min="1538" max="1540" width="3.7109375" style="43" customWidth="1"/>
    <col min="1541" max="1541" width="8.28515625" style="43" customWidth="1"/>
    <col min="1542" max="1569" width="3.7109375" style="43" customWidth="1"/>
    <col min="1570" max="1570" width="6.5703125" style="43" customWidth="1"/>
    <col min="1571" max="1593" width="3.7109375" style="43" customWidth="1"/>
    <col min="1594" max="1594" width="83" style="43" customWidth="1"/>
    <col min="1595" max="1604" width="29.5703125" style="43" customWidth="1"/>
    <col min="1605" max="1792" width="9.140625" style="43"/>
    <col min="1793" max="1793" width="80.85546875" style="43" customWidth="1"/>
    <col min="1794" max="1796" width="3.7109375" style="43" customWidth="1"/>
    <col min="1797" max="1797" width="8.28515625" style="43" customWidth="1"/>
    <col min="1798" max="1825" width="3.7109375" style="43" customWidth="1"/>
    <col min="1826" max="1826" width="6.5703125" style="43" customWidth="1"/>
    <col min="1827" max="1849" width="3.7109375" style="43" customWidth="1"/>
    <col min="1850" max="1850" width="83" style="43" customWidth="1"/>
    <col min="1851" max="1860" width="29.5703125" style="43" customWidth="1"/>
    <col min="1861" max="2048" width="9.140625" style="43"/>
    <col min="2049" max="2049" width="80.85546875" style="43" customWidth="1"/>
    <col min="2050" max="2052" width="3.7109375" style="43" customWidth="1"/>
    <col min="2053" max="2053" width="8.28515625" style="43" customWidth="1"/>
    <col min="2054" max="2081" width="3.7109375" style="43" customWidth="1"/>
    <col min="2082" max="2082" width="6.5703125" style="43" customWidth="1"/>
    <col min="2083" max="2105" width="3.7109375" style="43" customWidth="1"/>
    <col min="2106" max="2106" width="83" style="43" customWidth="1"/>
    <col min="2107" max="2116" width="29.5703125" style="43" customWidth="1"/>
    <col min="2117" max="2304" width="9.140625" style="43"/>
    <col min="2305" max="2305" width="80.85546875" style="43" customWidth="1"/>
    <col min="2306" max="2308" width="3.7109375" style="43" customWidth="1"/>
    <col min="2309" max="2309" width="8.28515625" style="43" customWidth="1"/>
    <col min="2310" max="2337" width="3.7109375" style="43" customWidth="1"/>
    <col min="2338" max="2338" width="6.5703125" style="43" customWidth="1"/>
    <col min="2339" max="2361" width="3.7109375" style="43" customWidth="1"/>
    <col min="2362" max="2362" width="83" style="43" customWidth="1"/>
    <col min="2363" max="2372" width="29.5703125" style="43" customWidth="1"/>
    <col min="2373" max="2560" width="9.140625" style="43"/>
    <col min="2561" max="2561" width="80.85546875" style="43" customWidth="1"/>
    <col min="2562" max="2564" width="3.7109375" style="43" customWidth="1"/>
    <col min="2565" max="2565" width="8.28515625" style="43" customWidth="1"/>
    <col min="2566" max="2593" width="3.7109375" style="43" customWidth="1"/>
    <col min="2594" max="2594" width="6.5703125" style="43" customWidth="1"/>
    <col min="2595" max="2617" width="3.7109375" style="43" customWidth="1"/>
    <col min="2618" max="2618" width="83" style="43" customWidth="1"/>
    <col min="2619" max="2628" width="29.5703125" style="43" customWidth="1"/>
    <col min="2629" max="2816" width="9.140625" style="43"/>
    <col min="2817" max="2817" width="80.85546875" style="43" customWidth="1"/>
    <col min="2818" max="2820" width="3.7109375" style="43" customWidth="1"/>
    <col min="2821" max="2821" width="8.28515625" style="43" customWidth="1"/>
    <col min="2822" max="2849" width="3.7109375" style="43" customWidth="1"/>
    <col min="2850" max="2850" width="6.5703125" style="43" customWidth="1"/>
    <col min="2851" max="2873" width="3.7109375" style="43" customWidth="1"/>
    <col min="2874" max="2874" width="83" style="43" customWidth="1"/>
    <col min="2875" max="2884" width="29.5703125" style="43" customWidth="1"/>
    <col min="2885" max="3072" width="9.140625" style="43"/>
    <col min="3073" max="3073" width="80.85546875" style="43" customWidth="1"/>
    <col min="3074" max="3076" width="3.7109375" style="43" customWidth="1"/>
    <col min="3077" max="3077" width="8.28515625" style="43" customWidth="1"/>
    <col min="3078" max="3105" width="3.7109375" style="43" customWidth="1"/>
    <col min="3106" max="3106" width="6.5703125" style="43" customWidth="1"/>
    <col min="3107" max="3129" width="3.7109375" style="43" customWidth="1"/>
    <col min="3130" max="3130" width="83" style="43" customWidth="1"/>
    <col min="3131" max="3140" width="29.5703125" style="43" customWidth="1"/>
    <col min="3141" max="3328" width="9.140625" style="43"/>
    <col min="3329" max="3329" width="80.85546875" style="43" customWidth="1"/>
    <col min="3330" max="3332" width="3.7109375" style="43" customWidth="1"/>
    <col min="3333" max="3333" width="8.28515625" style="43" customWidth="1"/>
    <col min="3334" max="3361" width="3.7109375" style="43" customWidth="1"/>
    <col min="3362" max="3362" width="6.5703125" style="43" customWidth="1"/>
    <col min="3363" max="3385" width="3.7109375" style="43" customWidth="1"/>
    <col min="3386" max="3386" width="83" style="43" customWidth="1"/>
    <col min="3387" max="3396" width="29.5703125" style="43" customWidth="1"/>
    <col min="3397" max="3584" width="9.140625" style="43"/>
    <col min="3585" max="3585" width="80.85546875" style="43" customWidth="1"/>
    <col min="3586" max="3588" width="3.7109375" style="43" customWidth="1"/>
    <col min="3589" max="3589" width="8.28515625" style="43" customWidth="1"/>
    <col min="3590" max="3617" width="3.7109375" style="43" customWidth="1"/>
    <col min="3618" max="3618" width="6.5703125" style="43" customWidth="1"/>
    <col min="3619" max="3641" width="3.7109375" style="43" customWidth="1"/>
    <col min="3642" max="3642" width="83" style="43" customWidth="1"/>
    <col min="3643" max="3652" width="29.5703125" style="43" customWidth="1"/>
    <col min="3653" max="3840" width="9.140625" style="43"/>
    <col min="3841" max="3841" width="80.85546875" style="43" customWidth="1"/>
    <col min="3842" max="3844" width="3.7109375" style="43" customWidth="1"/>
    <col min="3845" max="3845" width="8.28515625" style="43" customWidth="1"/>
    <col min="3846" max="3873" width="3.7109375" style="43" customWidth="1"/>
    <col min="3874" max="3874" width="6.5703125" style="43" customWidth="1"/>
    <col min="3875" max="3897" width="3.7109375" style="43" customWidth="1"/>
    <col min="3898" max="3898" width="83" style="43" customWidth="1"/>
    <col min="3899" max="3908" width="29.5703125" style="43" customWidth="1"/>
    <col min="3909" max="4096" width="9.140625" style="43"/>
    <col min="4097" max="4097" width="80.85546875" style="43" customWidth="1"/>
    <col min="4098" max="4100" width="3.7109375" style="43" customWidth="1"/>
    <col min="4101" max="4101" width="8.28515625" style="43" customWidth="1"/>
    <col min="4102" max="4129" width="3.7109375" style="43" customWidth="1"/>
    <col min="4130" max="4130" width="6.5703125" style="43" customWidth="1"/>
    <col min="4131" max="4153" width="3.7109375" style="43" customWidth="1"/>
    <col min="4154" max="4154" width="83" style="43" customWidth="1"/>
    <col min="4155" max="4164" width="29.5703125" style="43" customWidth="1"/>
    <col min="4165" max="4352" width="9.140625" style="43"/>
    <col min="4353" max="4353" width="80.85546875" style="43" customWidth="1"/>
    <col min="4354" max="4356" width="3.7109375" style="43" customWidth="1"/>
    <col min="4357" max="4357" width="8.28515625" style="43" customWidth="1"/>
    <col min="4358" max="4385" width="3.7109375" style="43" customWidth="1"/>
    <col min="4386" max="4386" width="6.5703125" style="43" customWidth="1"/>
    <col min="4387" max="4409" width="3.7109375" style="43" customWidth="1"/>
    <col min="4410" max="4410" width="83" style="43" customWidth="1"/>
    <col min="4411" max="4420" width="29.5703125" style="43" customWidth="1"/>
    <col min="4421" max="4608" width="9.140625" style="43"/>
    <col min="4609" max="4609" width="80.85546875" style="43" customWidth="1"/>
    <col min="4610" max="4612" width="3.7109375" style="43" customWidth="1"/>
    <col min="4613" max="4613" width="8.28515625" style="43" customWidth="1"/>
    <col min="4614" max="4641" width="3.7109375" style="43" customWidth="1"/>
    <col min="4642" max="4642" width="6.5703125" style="43" customWidth="1"/>
    <col min="4643" max="4665" width="3.7109375" style="43" customWidth="1"/>
    <col min="4666" max="4666" width="83" style="43" customWidth="1"/>
    <col min="4667" max="4676" width="29.5703125" style="43" customWidth="1"/>
    <col min="4677" max="4864" width="9.140625" style="43"/>
    <col min="4865" max="4865" width="80.85546875" style="43" customWidth="1"/>
    <col min="4866" max="4868" width="3.7109375" style="43" customWidth="1"/>
    <col min="4869" max="4869" width="8.28515625" style="43" customWidth="1"/>
    <col min="4870" max="4897" width="3.7109375" style="43" customWidth="1"/>
    <col min="4898" max="4898" width="6.5703125" style="43" customWidth="1"/>
    <col min="4899" max="4921" width="3.7109375" style="43" customWidth="1"/>
    <col min="4922" max="4922" width="83" style="43" customWidth="1"/>
    <col min="4923" max="4932" width="29.5703125" style="43" customWidth="1"/>
    <col min="4933" max="5120" width="9.140625" style="43"/>
    <col min="5121" max="5121" width="80.85546875" style="43" customWidth="1"/>
    <col min="5122" max="5124" width="3.7109375" style="43" customWidth="1"/>
    <col min="5125" max="5125" width="8.28515625" style="43" customWidth="1"/>
    <col min="5126" max="5153" width="3.7109375" style="43" customWidth="1"/>
    <col min="5154" max="5154" width="6.5703125" style="43" customWidth="1"/>
    <col min="5155" max="5177" width="3.7109375" style="43" customWidth="1"/>
    <col min="5178" max="5178" width="83" style="43" customWidth="1"/>
    <col min="5179" max="5188" width="29.5703125" style="43" customWidth="1"/>
    <col min="5189" max="5376" width="9.140625" style="43"/>
    <col min="5377" max="5377" width="80.85546875" style="43" customWidth="1"/>
    <col min="5378" max="5380" width="3.7109375" style="43" customWidth="1"/>
    <col min="5381" max="5381" width="8.28515625" style="43" customWidth="1"/>
    <col min="5382" max="5409" width="3.7109375" style="43" customWidth="1"/>
    <col min="5410" max="5410" width="6.5703125" style="43" customWidth="1"/>
    <col min="5411" max="5433" width="3.7109375" style="43" customWidth="1"/>
    <col min="5434" max="5434" width="83" style="43" customWidth="1"/>
    <col min="5435" max="5444" width="29.5703125" style="43" customWidth="1"/>
    <col min="5445" max="5632" width="9.140625" style="43"/>
    <col min="5633" max="5633" width="80.85546875" style="43" customWidth="1"/>
    <col min="5634" max="5636" width="3.7109375" style="43" customWidth="1"/>
    <col min="5637" max="5637" width="8.28515625" style="43" customWidth="1"/>
    <col min="5638" max="5665" width="3.7109375" style="43" customWidth="1"/>
    <col min="5666" max="5666" width="6.5703125" style="43" customWidth="1"/>
    <col min="5667" max="5689" width="3.7109375" style="43" customWidth="1"/>
    <col min="5690" max="5690" width="83" style="43" customWidth="1"/>
    <col min="5691" max="5700" width="29.5703125" style="43" customWidth="1"/>
    <col min="5701" max="5888" width="9.140625" style="43"/>
    <col min="5889" max="5889" width="80.85546875" style="43" customWidth="1"/>
    <col min="5890" max="5892" width="3.7109375" style="43" customWidth="1"/>
    <col min="5893" max="5893" width="8.28515625" style="43" customWidth="1"/>
    <col min="5894" max="5921" width="3.7109375" style="43" customWidth="1"/>
    <col min="5922" max="5922" width="6.5703125" style="43" customWidth="1"/>
    <col min="5923" max="5945" width="3.7109375" style="43" customWidth="1"/>
    <col min="5946" max="5946" width="83" style="43" customWidth="1"/>
    <col min="5947" max="5956" width="29.5703125" style="43" customWidth="1"/>
    <col min="5957" max="6144" width="9.140625" style="43"/>
    <col min="6145" max="6145" width="80.85546875" style="43" customWidth="1"/>
    <col min="6146" max="6148" width="3.7109375" style="43" customWidth="1"/>
    <col min="6149" max="6149" width="8.28515625" style="43" customWidth="1"/>
    <col min="6150" max="6177" width="3.7109375" style="43" customWidth="1"/>
    <col min="6178" max="6178" width="6.5703125" style="43" customWidth="1"/>
    <col min="6179" max="6201" width="3.7109375" style="43" customWidth="1"/>
    <col min="6202" max="6202" width="83" style="43" customWidth="1"/>
    <col min="6203" max="6212" width="29.5703125" style="43" customWidth="1"/>
    <col min="6213" max="6400" width="9.140625" style="43"/>
    <col min="6401" max="6401" width="80.85546875" style="43" customWidth="1"/>
    <col min="6402" max="6404" width="3.7109375" style="43" customWidth="1"/>
    <col min="6405" max="6405" width="8.28515625" style="43" customWidth="1"/>
    <col min="6406" max="6433" width="3.7109375" style="43" customWidth="1"/>
    <col min="6434" max="6434" width="6.5703125" style="43" customWidth="1"/>
    <col min="6435" max="6457" width="3.7109375" style="43" customWidth="1"/>
    <col min="6458" max="6458" width="83" style="43" customWidth="1"/>
    <col min="6459" max="6468" width="29.5703125" style="43" customWidth="1"/>
    <col min="6469" max="6656" width="9.140625" style="43"/>
    <col min="6657" max="6657" width="80.85546875" style="43" customWidth="1"/>
    <col min="6658" max="6660" width="3.7109375" style="43" customWidth="1"/>
    <col min="6661" max="6661" width="8.28515625" style="43" customWidth="1"/>
    <col min="6662" max="6689" width="3.7109375" style="43" customWidth="1"/>
    <col min="6690" max="6690" width="6.5703125" style="43" customWidth="1"/>
    <col min="6691" max="6713" width="3.7109375" style="43" customWidth="1"/>
    <col min="6714" max="6714" width="83" style="43" customWidth="1"/>
    <col min="6715" max="6724" width="29.5703125" style="43" customWidth="1"/>
    <col min="6725" max="6912" width="9.140625" style="43"/>
    <col min="6913" max="6913" width="80.85546875" style="43" customWidth="1"/>
    <col min="6914" max="6916" width="3.7109375" style="43" customWidth="1"/>
    <col min="6917" max="6917" width="8.28515625" style="43" customWidth="1"/>
    <col min="6918" max="6945" width="3.7109375" style="43" customWidth="1"/>
    <col min="6946" max="6946" width="6.5703125" style="43" customWidth="1"/>
    <col min="6947" max="6969" width="3.7109375" style="43" customWidth="1"/>
    <col min="6970" max="6970" width="83" style="43" customWidth="1"/>
    <col min="6971" max="6980" width="29.5703125" style="43" customWidth="1"/>
    <col min="6981" max="7168" width="9.140625" style="43"/>
    <col min="7169" max="7169" width="80.85546875" style="43" customWidth="1"/>
    <col min="7170" max="7172" width="3.7109375" style="43" customWidth="1"/>
    <col min="7173" max="7173" width="8.28515625" style="43" customWidth="1"/>
    <col min="7174" max="7201" width="3.7109375" style="43" customWidth="1"/>
    <col min="7202" max="7202" width="6.5703125" style="43" customWidth="1"/>
    <col min="7203" max="7225" width="3.7109375" style="43" customWidth="1"/>
    <col min="7226" max="7226" width="83" style="43" customWidth="1"/>
    <col min="7227" max="7236" width="29.5703125" style="43" customWidth="1"/>
    <col min="7237" max="7424" width="9.140625" style="43"/>
    <col min="7425" max="7425" width="80.85546875" style="43" customWidth="1"/>
    <col min="7426" max="7428" width="3.7109375" style="43" customWidth="1"/>
    <col min="7429" max="7429" width="8.28515625" style="43" customWidth="1"/>
    <col min="7430" max="7457" width="3.7109375" style="43" customWidth="1"/>
    <col min="7458" max="7458" width="6.5703125" style="43" customWidth="1"/>
    <col min="7459" max="7481" width="3.7109375" style="43" customWidth="1"/>
    <col min="7482" max="7482" width="83" style="43" customWidth="1"/>
    <col min="7483" max="7492" width="29.5703125" style="43" customWidth="1"/>
    <col min="7493" max="7680" width="9.140625" style="43"/>
    <col min="7681" max="7681" width="80.85546875" style="43" customWidth="1"/>
    <col min="7682" max="7684" width="3.7109375" style="43" customWidth="1"/>
    <col min="7685" max="7685" width="8.28515625" style="43" customWidth="1"/>
    <col min="7686" max="7713" width="3.7109375" style="43" customWidth="1"/>
    <col min="7714" max="7714" width="6.5703125" style="43" customWidth="1"/>
    <col min="7715" max="7737" width="3.7109375" style="43" customWidth="1"/>
    <col min="7738" max="7738" width="83" style="43" customWidth="1"/>
    <col min="7739" max="7748" width="29.5703125" style="43" customWidth="1"/>
    <col min="7749" max="7936" width="9.140625" style="43"/>
    <col min="7937" max="7937" width="80.85546875" style="43" customWidth="1"/>
    <col min="7938" max="7940" width="3.7109375" style="43" customWidth="1"/>
    <col min="7941" max="7941" width="8.28515625" style="43" customWidth="1"/>
    <col min="7942" max="7969" width="3.7109375" style="43" customWidth="1"/>
    <col min="7970" max="7970" width="6.5703125" style="43" customWidth="1"/>
    <col min="7971" max="7993" width="3.7109375" style="43" customWidth="1"/>
    <col min="7994" max="7994" width="83" style="43" customWidth="1"/>
    <col min="7995" max="8004" width="29.5703125" style="43" customWidth="1"/>
    <col min="8005" max="8192" width="9.140625" style="43"/>
    <col min="8193" max="8193" width="80.85546875" style="43" customWidth="1"/>
    <col min="8194" max="8196" width="3.7109375" style="43" customWidth="1"/>
    <col min="8197" max="8197" width="8.28515625" style="43" customWidth="1"/>
    <col min="8198" max="8225" width="3.7109375" style="43" customWidth="1"/>
    <col min="8226" max="8226" width="6.5703125" style="43" customWidth="1"/>
    <col min="8227" max="8249" width="3.7109375" style="43" customWidth="1"/>
    <col min="8250" max="8250" width="83" style="43" customWidth="1"/>
    <col min="8251" max="8260" width="29.5703125" style="43" customWidth="1"/>
    <col min="8261" max="8448" width="9.140625" style="43"/>
    <col min="8449" max="8449" width="80.85546875" style="43" customWidth="1"/>
    <col min="8450" max="8452" width="3.7109375" style="43" customWidth="1"/>
    <col min="8453" max="8453" width="8.28515625" style="43" customWidth="1"/>
    <col min="8454" max="8481" width="3.7109375" style="43" customWidth="1"/>
    <col min="8482" max="8482" width="6.5703125" style="43" customWidth="1"/>
    <col min="8483" max="8505" width="3.7109375" style="43" customWidth="1"/>
    <col min="8506" max="8506" width="83" style="43" customWidth="1"/>
    <col min="8507" max="8516" width="29.5703125" style="43" customWidth="1"/>
    <col min="8517" max="8704" width="9.140625" style="43"/>
    <col min="8705" max="8705" width="80.85546875" style="43" customWidth="1"/>
    <col min="8706" max="8708" width="3.7109375" style="43" customWidth="1"/>
    <col min="8709" max="8709" width="8.28515625" style="43" customWidth="1"/>
    <col min="8710" max="8737" width="3.7109375" style="43" customWidth="1"/>
    <col min="8738" max="8738" width="6.5703125" style="43" customWidth="1"/>
    <col min="8739" max="8761" width="3.7109375" style="43" customWidth="1"/>
    <col min="8762" max="8762" width="83" style="43" customWidth="1"/>
    <col min="8763" max="8772" width="29.5703125" style="43" customWidth="1"/>
    <col min="8773" max="8960" width="9.140625" style="43"/>
    <col min="8961" max="8961" width="80.85546875" style="43" customWidth="1"/>
    <col min="8962" max="8964" width="3.7109375" style="43" customWidth="1"/>
    <col min="8965" max="8965" width="8.28515625" style="43" customWidth="1"/>
    <col min="8966" max="8993" width="3.7109375" style="43" customWidth="1"/>
    <col min="8994" max="8994" width="6.5703125" style="43" customWidth="1"/>
    <col min="8995" max="9017" width="3.7109375" style="43" customWidth="1"/>
    <col min="9018" max="9018" width="83" style="43" customWidth="1"/>
    <col min="9019" max="9028" width="29.5703125" style="43" customWidth="1"/>
    <col min="9029" max="9216" width="9.140625" style="43"/>
    <col min="9217" max="9217" width="80.85546875" style="43" customWidth="1"/>
    <col min="9218" max="9220" width="3.7109375" style="43" customWidth="1"/>
    <col min="9221" max="9221" width="8.28515625" style="43" customWidth="1"/>
    <col min="9222" max="9249" width="3.7109375" style="43" customWidth="1"/>
    <col min="9250" max="9250" width="6.5703125" style="43" customWidth="1"/>
    <col min="9251" max="9273" width="3.7109375" style="43" customWidth="1"/>
    <col min="9274" max="9274" width="83" style="43" customWidth="1"/>
    <col min="9275" max="9284" width="29.5703125" style="43" customWidth="1"/>
    <col min="9285" max="9472" width="9.140625" style="43"/>
    <col min="9473" max="9473" width="80.85546875" style="43" customWidth="1"/>
    <col min="9474" max="9476" width="3.7109375" style="43" customWidth="1"/>
    <col min="9477" max="9477" width="8.28515625" style="43" customWidth="1"/>
    <col min="9478" max="9505" width="3.7109375" style="43" customWidth="1"/>
    <col min="9506" max="9506" width="6.5703125" style="43" customWidth="1"/>
    <col min="9507" max="9529" width="3.7109375" style="43" customWidth="1"/>
    <col min="9530" max="9530" width="83" style="43" customWidth="1"/>
    <col min="9531" max="9540" width="29.5703125" style="43" customWidth="1"/>
    <col min="9541" max="9728" width="9.140625" style="43"/>
    <col min="9729" max="9729" width="80.85546875" style="43" customWidth="1"/>
    <col min="9730" max="9732" width="3.7109375" style="43" customWidth="1"/>
    <col min="9733" max="9733" width="8.28515625" style="43" customWidth="1"/>
    <col min="9734" max="9761" width="3.7109375" style="43" customWidth="1"/>
    <col min="9762" max="9762" width="6.5703125" style="43" customWidth="1"/>
    <col min="9763" max="9785" width="3.7109375" style="43" customWidth="1"/>
    <col min="9786" max="9786" width="83" style="43" customWidth="1"/>
    <col min="9787" max="9796" width="29.5703125" style="43" customWidth="1"/>
    <col min="9797" max="9984" width="9.140625" style="43"/>
    <col min="9985" max="9985" width="80.85546875" style="43" customWidth="1"/>
    <col min="9986" max="9988" width="3.7109375" style="43" customWidth="1"/>
    <col min="9989" max="9989" width="8.28515625" style="43" customWidth="1"/>
    <col min="9990" max="10017" width="3.7109375" style="43" customWidth="1"/>
    <col min="10018" max="10018" width="6.5703125" style="43" customWidth="1"/>
    <col min="10019" max="10041" width="3.7109375" style="43" customWidth="1"/>
    <col min="10042" max="10042" width="83" style="43" customWidth="1"/>
    <col min="10043" max="10052" width="29.5703125" style="43" customWidth="1"/>
    <col min="10053" max="10240" width="9.140625" style="43"/>
    <col min="10241" max="10241" width="80.85546875" style="43" customWidth="1"/>
    <col min="10242" max="10244" width="3.7109375" style="43" customWidth="1"/>
    <col min="10245" max="10245" width="8.28515625" style="43" customWidth="1"/>
    <col min="10246" max="10273" width="3.7109375" style="43" customWidth="1"/>
    <col min="10274" max="10274" width="6.5703125" style="43" customWidth="1"/>
    <col min="10275" max="10297" width="3.7109375" style="43" customWidth="1"/>
    <col min="10298" max="10298" width="83" style="43" customWidth="1"/>
    <col min="10299" max="10308" width="29.5703125" style="43" customWidth="1"/>
    <col min="10309" max="10496" width="9.140625" style="43"/>
    <col min="10497" max="10497" width="80.85546875" style="43" customWidth="1"/>
    <col min="10498" max="10500" width="3.7109375" style="43" customWidth="1"/>
    <col min="10501" max="10501" width="8.28515625" style="43" customWidth="1"/>
    <col min="10502" max="10529" width="3.7109375" style="43" customWidth="1"/>
    <col min="10530" max="10530" width="6.5703125" style="43" customWidth="1"/>
    <col min="10531" max="10553" width="3.7109375" style="43" customWidth="1"/>
    <col min="10554" max="10554" width="83" style="43" customWidth="1"/>
    <col min="10555" max="10564" width="29.5703125" style="43" customWidth="1"/>
    <col min="10565" max="10752" width="9.140625" style="43"/>
    <col min="10753" max="10753" width="80.85546875" style="43" customWidth="1"/>
    <col min="10754" max="10756" width="3.7109375" style="43" customWidth="1"/>
    <col min="10757" max="10757" width="8.28515625" style="43" customWidth="1"/>
    <col min="10758" max="10785" width="3.7109375" style="43" customWidth="1"/>
    <col min="10786" max="10786" width="6.5703125" style="43" customWidth="1"/>
    <col min="10787" max="10809" width="3.7109375" style="43" customWidth="1"/>
    <col min="10810" max="10810" width="83" style="43" customWidth="1"/>
    <col min="10811" max="10820" width="29.5703125" style="43" customWidth="1"/>
    <col min="10821" max="11008" width="9.140625" style="43"/>
    <col min="11009" max="11009" width="80.85546875" style="43" customWidth="1"/>
    <col min="11010" max="11012" width="3.7109375" style="43" customWidth="1"/>
    <col min="11013" max="11013" width="8.28515625" style="43" customWidth="1"/>
    <col min="11014" max="11041" width="3.7109375" style="43" customWidth="1"/>
    <col min="11042" max="11042" width="6.5703125" style="43" customWidth="1"/>
    <col min="11043" max="11065" width="3.7109375" style="43" customWidth="1"/>
    <col min="11066" max="11066" width="83" style="43" customWidth="1"/>
    <col min="11067" max="11076" width="29.5703125" style="43" customWidth="1"/>
    <col min="11077" max="11264" width="9.140625" style="43"/>
    <col min="11265" max="11265" width="80.85546875" style="43" customWidth="1"/>
    <col min="11266" max="11268" width="3.7109375" style="43" customWidth="1"/>
    <col min="11269" max="11269" width="8.28515625" style="43" customWidth="1"/>
    <col min="11270" max="11297" width="3.7109375" style="43" customWidth="1"/>
    <col min="11298" max="11298" width="6.5703125" style="43" customWidth="1"/>
    <col min="11299" max="11321" width="3.7109375" style="43" customWidth="1"/>
    <col min="11322" max="11322" width="83" style="43" customWidth="1"/>
    <col min="11323" max="11332" width="29.5703125" style="43" customWidth="1"/>
    <col min="11333" max="11520" width="9.140625" style="43"/>
    <col min="11521" max="11521" width="80.85546875" style="43" customWidth="1"/>
    <col min="11522" max="11524" width="3.7109375" style="43" customWidth="1"/>
    <col min="11525" max="11525" width="8.28515625" style="43" customWidth="1"/>
    <col min="11526" max="11553" width="3.7109375" style="43" customWidth="1"/>
    <col min="11554" max="11554" width="6.5703125" style="43" customWidth="1"/>
    <col min="11555" max="11577" width="3.7109375" style="43" customWidth="1"/>
    <col min="11578" max="11578" width="83" style="43" customWidth="1"/>
    <col min="11579" max="11588" width="29.5703125" style="43" customWidth="1"/>
    <col min="11589" max="11776" width="9.140625" style="43"/>
    <col min="11777" max="11777" width="80.85546875" style="43" customWidth="1"/>
    <col min="11778" max="11780" width="3.7109375" style="43" customWidth="1"/>
    <col min="11781" max="11781" width="8.28515625" style="43" customWidth="1"/>
    <col min="11782" max="11809" width="3.7109375" style="43" customWidth="1"/>
    <col min="11810" max="11810" width="6.5703125" style="43" customWidth="1"/>
    <col min="11811" max="11833" width="3.7109375" style="43" customWidth="1"/>
    <col min="11834" max="11834" width="83" style="43" customWidth="1"/>
    <col min="11835" max="11844" width="29.5703125" style="43" customWidth="1"/>
    <col min="11845" max="12032" width="9.140625" style="43"/>
    <col min="12033" max="12033" width="80.85546875" style="43" customWidth="1"/>
    <col min="12034" max="12036" width="3.7109375" style="43" customWidth="1"/>
    <col min="12037" max="12037" width="8.28515625" style="43" customWidth="1"/>
    <col min="12038" max="12065" width="3.7109375" style="43" customWidth="1"/>
    <col min="12066" max="12066" width="6.5703125" style="43" customWidth="1"/>
    <col min="12067" max="12089" width="3.7109375" style="43" customWidth="1"/>
    <col min="12090" max="12090" width="83" style="43" customWidth="1"/>
    <col min="12091" max="12100" width="29.5703125" style="43" customWidth="1"/>
    <col min="12101" max="12288" width="9.140625" style="43"/>
    <col min="12289" max="12289" width="80.85546875" style="43" customWidth="1"/>
    <col min="12290" max="12292" width="3.7109375" style="43" customWidth="1"/>
    <col min="12293" max="12293" width="8.28515625" style="43" customWidth="1"/>
    <col min="12294" max="12321" width="3.7109375" style="43" customWidth="1"/>
    <col min="12322" max="12322" width="6.5703125" style="43" customWidth="1"/>
    <col min="12323" max="12345" width="3.7109375" style="43" customWidth="1"/>
    <col min="12346" max="12346" width="83" style="43" customWidth="1"/>
    <col min="12347" max="12356" width="29.5703125" style="43" customWidth="1"/>
    <col min="12357" max="12544" width="9.140625" style="43"/>
    <col min="12545" max="12545" width="80.85546875" style="43" customWidth="1"/>
    <col min="12546" max="12548" width="3.7109375" style="43" customWidth="1"/>
    <col min="12549" max="12549" width="8.28515625" style="43" customWidth="1"/>
    <col min="12550" max="12577" width="3.7109375" style="43" customWidth="1"/>
    <col min="12578" max="12578" width="6.5703125" style="43" customWidth="1"/>
    <col min="12579" max="12601" width="3.7109375" style="43" customWidth="1"/>
    <col min="12602" max="12602" width="83" style="43" customWidth="1"/>
    <col min="12603" max="12612" width="29.5703125" style="43" customWidth="1"/>
    <col min="12613" max="12800" width="9.140625" style="43"/>
    <col min="12801" max="12801" width="80.85546875" style="43" customWidth="1"/>
    <col min="12802" max="12804" width="3.7109375" style="43" customWidth="1"/>
    <col min="12805" max="12805" width="8.28515625" style="43" customWidth="1"/>
    <col min="12806" max="12833" width="3.7109375" style="43" customWidth="1"/>
    <col min="12834" max="12834" width="6.5703125" style="43" customWidth="1"/>
    <col min="12835" max="12857" width="3.7109375" style="43" customWidth="1"/>
    <col min="12858" max="12858" width="83" style="43" customWidth="1"/>
    <col min="12859" max="12868" width="29.5703125" style="43" customWidth="1"/>
    <col min="12869" max="13056" width="9.140625" style="43"/>
    <col min="13057" max="13057" width="80.85546875" style="43" customWidth="1"/>
    <col min="13058" max="13060" width="3.7109375" style="43" customWidth="1"/>
    <col min="13061" max="13061" width="8.28515625" style="43" customWidth="1"/>
    <col min="13062" max="13089" width="3.7109375" style="43" customWidth="1"/>
    <col min="13090" max="13090" width="6.5703125" style="43" customWidth="1"/>
    <col min="13091" max="13113" width="3.7109375" style="43" customWidth="1"/>
    <col min="13114" max="13114" width="83" style="43" customWidth="1"/>
    <col min="13115" max="13124" width="29.5703125" style="43" customWidth="1"/>
    <col min="13125" max="13312" width="9.140625" style="43"/>
    <col min="13313" max="13313" width="80.85546875" style="43" customWidth="1"/>
    <col min="13314" max="13316" width="3.7109375" style="43" customWidth="1"/>
    <col min="13317" max="13317" width="8.28515625" style="43" customWidth="1"/>
    <col min="13318" max="13345" width="3.7109375" style="43" customWidth="1"/>
    <col min="13346" max="13346" width="6.5703125" style="43" customWidth="1"/>
    <col min="13347" max="13369" width="3.7109375" style="43" customWidth="1"/>
    <col min="13370" max="13370" width="83" style="43" customWidth="1"/>
    <col min="13371" max="13380" width="29.5703125" style="43" customWidth="1"/>
    <col min="13381" max="13568" width="9.140625" style="43"/>
    <col min="13569" max="13569" width="80.85546875" style="43" customWidth="1"/>
    <col min="13570" max="13572" width="3.7109375" style="43" customWidth="1"/>
    <col min="13573" max="13573" width="8.28515625" style="43" customWidth="1"/>
    <col min="13574" max="13601" width="3.7109375" style="43" customWidth="1"/>
    <col min="13602" max="13602" width="6.5703125" style="43" customWidth="1"/>
    <col min="13603" max="13625" width="3.7109375" style="43" customWidth="1"/>
    <col min="13626" max="13626" width="83" style="43" customWidth="1"/>
    <col min="13627" max="13636" width="29.5703125" style="43" customWidth="1"/>
    <col min="13637" max="13824" width="9.140625" style="43"/>
    <col min="13825" max="13825" width="80.85546875" style="43" customWidth="1"/>
    <col min="13826" max="13828" width="3.7109375" style="43" customWidth="1"/>
    <col min="13829" max="13829" width="8.28515625" style="43" customWidth="1"/>
    <col min="13830" max="13857" width="3.7109375" style="43" customWidth="1"/>
    <col min="13858" max="13858" width="6.5703125" style="43" customWidth="1"/>
    <col min="13859" max="13881" width="3.7109375" style="43" customWidth="1"/>
    <col min="13882" max="13882" width="83" style="43" customWidth="1"/>
    <col min="13883" max="13892" width="29.5703125" style="43" customWidth="1"/>
    <col min="13893" max="14080" width="9.140625" style="43"/>
    <col min="14081" max="14081" width="80.85546875" style="43" customWidth="1"/>
    <col min="14082" max="14084" width="3.7109375" style="43" customWidth="1"/>
    <col min="14085" max="14085" width="8.28515625" style="43" customWidth="1"/>
    <col min="14086" max="14113" width="3.7109375" style="43" customWidth="1"/>
    <col min="14114" max="14114" width="6.5703125" style="43" customWidth="1"/>
    <col min="14115" max="14137" width="3.7109375" style="43" customWidth="1"/>
    <col min="14138" max="14138" width="83" style="43" customWidth="1"/>
    <col min="14139" max="14148" width="29.5703125" style="43" customWidth="1"/>
    <col min="14149" max="14336" width="9.140625" style="43"/>
    <col min="14337" max="14337" width="80.85546875" style="43" customWidth="1"/>
    <col min="14338" max="14340" width="3.7109375" style="43" customWidth="1"/>
    <col min="14341" max="14341" width="8.28515625" style="43" customWidth="1"/>
    <col min="14342" max="14369" width="3.7109375" style="43" customWidth="1"/>
    <col min="14370" max="14370" width="6.5703125" style="43" customWidth="1"/>
    <col min="14371" max="14393" width="3.7109375" style="43" customWidth="1"/>
    <col min="14394" max="14394" width="83" style="43" customWidth="1"/>
    <col min="14395" max="14404" width="29.5703125" style="43" customWidth="1"/>
    <col min="14405" max="14592" width="9.140625" style="43"/>
    <col min="14593" max="14593" width="80.85546875" style="43" customWidth="1"/>
    <col min="14594" max="14596" width="3.7109375" style="43" customWidth="1"/>
    <col min="14597" max="14597" width="8.28515625" style="43" customWidth="1"/>
    <col min="14598" max="14625" width="3.7109375" style="43" customWidth="1"/>
    <col min="14626" max="14626" width="6.5703125" style="43" customWidth="1"/>
    <col min="14627" max="14649" width="3.7109375" style="43" customWidth="1"/>
    <col min="14650" max="14650" width="83" style="43" customWidth="1"/>
    <col min="14651" max="14660" width="29.5703125" style="43" customWidth="1"/>
    <col min="14661" max="14848" width="9.140625" style="43"/>
    <col min="14849" max="14849" width="80.85546875" style="43" customWidth="1"/>
    <col min="14850" max="14852" width="3.7109375" style="43" customWidth="1"/>
    <col min="14853" max="14853" width="8.28515625" style="43" customWidth="1"/>
    <col min="14854" max="14881" width="3.7109375" style="43" customWidth="1"/>
    <col min="14882" max="14882" width="6.5703125" style="43" customWidth="1"/>
    <col min="14883" max="14905" width="3.7109375" style="43" customWidth="1"/>
    <col min="14906" max="14906" width="83" style="43" customWidth="1"/>
    <col min="14907" max="14916" width="29.5703125" style="43" customWidth="1"/>
    <col min="14917" max="15104" width="9.140625" style="43"/>
    <col min="15105" max="15105" width="80.85546875" style="43" customWidth="1"/>
    <col min="15106" max="15108" width="3.7109375" style="43" customWidth="1"/>
    <col min="15109" max="15109" width="8.28515625" style="43" customWidth="1"/>
    <col min="15110" max="15137" width="3.7109375" style="43" customWidth="1"/>
    <col min="15138" max="15138" width="6.5703125" style="43" customWidth="1"/>
    <col min="15139" max="15161" width="3.7109375" style="43" customWidth="1"/>
    <col min="15162" max="15162" width="83" style="43" customWidth="1"/>
    <col min="15163" max="15172" width="29.5703125" style="43" customWidth="1"/>
    <col min="15173" max="15360" width="9.140625" style="43"/>
    <col min="15361" max="15361" width="80.85546875" style="43" customWidth="1"/>
    <col min="15362" max="15364" width="3.7109375" style="43" customWidth="1"/>
    <col min="15365" max="15365" width="8.28515625" style="43" customWidth="1"/>
    <col min="15366" max="15393" width="3.7109375" style="43" customWidth="1"/>
    <col min="15394" max="15394" width="6.5703125" style="43" customWidth="1"/>
    <col min="15395" max="15417" width="3.7109375" style="43" customWidth="1"/>
    <col min="15418" max="15418" width="83" style="43" customWidth="1"/>
    <col min="15419" max="15428" width="29.5703125" style="43" customWidth="1"/>
    <col min="15429" max="15616" width="9.140625" style="43"/>
    <col min="15617" max="15617" width="80.85546875" style="43" customWidth="1"/>
    <col min="15618" max="15620" width="3.7109375" style="43" customWidth="1"/>
    <col min="15621" max="15621" width="8.28515625" style="43" customWidth="1"/>
    <col min="15622" max="15649" width="3.7109375" style="43" customWidth="1"/>
    <col min="15650" max="15650" width="6.5703125" style="43" customWidth="1"/>
    <col min="15651" max="15673" width="3.7109375" style="43" customWidth="1"/>
    <col min="15674" max="15674" width="83" style="43" customWidth="1"/>
    <col min="15675" max="15684" width="29.5703125" style="43" customWidth="1"/>
    <col min="15685" max="15872" width="9.140625" style="43"/>
    <col min="15873" max="15873" width="80.85546875" style="43" customWidth="1"/>
    <col min="15874" max="15876" width="3.7109375" style="43" customWidth="1"/>
    <col min="15877" max="15877" width="8.28515625" style="43" customWidth="1"/>
    <col min="15878" max="15905" width="3.7109375" style="43" customWidth="1"/>
    <col min="15906" max="15906" width="6.5703125" style="43" customWidth="1"/>
    <col min="15907" max="15929" width="3.7109375" style="43" customWidth="1"/>
    <col min="15930" max="15930" width="83" style="43" customWidth="1"/>
    <col min="15931" max="15940" width="29.5703125" style="43" customWidth="1"/>
    <col min="15941" max="16128" width="9.140625" style="43"/>
    <col min="16129" max="16129" width="80.85546875" style="43" customWidth="1"/>
    <col min="16130" max="16132" width="3.7109375" style="43" customWidth="1"/>
    <col min="16133" max="16133" width="8.28515625" style="43" customWidth="1"/>
    <col min="16134" max="16161" width="3.7109375" style="43" customWidth="1"/>
    <col min="16162" max="16162" width="6.5703125" style="43" customWidth="1"/>
    <col min="16163" max="16185" width="3.7109375" style="43" customWidth="1"/>
    <col min="16186" max="16186" width="83" style="43" customWidth="1"/>
    <col min="16187" max="16196" width="29.5703125" style="43" customWidth="1"/>
    <col min="16197" max="16384" width="9.140625" style="43"/>
  </cols>
  <sheetData>
    <row r="1" spans="1:58" ht="18" customHeight="1" thickBot="1" x14ac:dyDescent="0.3"/>
    <row r="2" spans="1:58" ht="37.5" customHeight="1" thickBot="1" x14ac:dyDescent="0.3">
      <c r="A2" s="181"/>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5" t="s">
        <v>60</v>
      </c>
      <c r="AN2" s="46"/>
      <c r="AO2" s="46"/>
      <c r="AP2" s="46"/>
      <c r="AQ2" s="46"/>
      <c r="AR2" s="47"/>
      <c r="AS2" s="47"/>
      <c r="AT2" s="47"/>
      <c r="AU2" s="47"/>
      <c r="AV2" s="48"/>
      <c r="AW2" s="49"/>
      <c r="AX2" s="49"/>
      <c r="AY2" s="49"/>
      <c r="AZ2" s="49"/>
      <c r="BA2" s="49"/>
      <c r="BB2" s="49"/>
      <c r="BC2" s="49"/>
      <c r="BD2" s="49"/>
      <c r="BE2" s="49"/>
      <c r="BF2" s="50"/>
    </row>
    <row r="3" spans="1:58" ht="38.25" customHeight="1" thickBot="1" x14ac:dyDescent="0.3">
      <c r="A3" s="182"/>
      <c r="B3" s="51"/>
      <c r="C3" s="51"/>
      <c r="D3" s="51"/>
      <c r="E3" s="51"/>
      <c r="F3" s="51"/>
      <c r="G3" s="51"/>
      <c r="H3" s="51"/>
      <c r="I3" s="51" t="s">
        <v>105</v>
      </c>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45" t="s">
        <v>61</v>
      </c>
      <c r="AN3" s="46"/>
      <c r="AO3" s="46"/>
      <c r="AP3" s="46"/>
      <c r="AQ3" s="46"/>
      <c r="AR3" s="47"/>
      <c r="AS3" s="47"/>
      <c r="AT3" s="47"/>
      <c r="AU3" s="47"/>
      <c r="AV3" s="48"/>
      <c r="AW3" s="52"/>
      <c r="AX3" s="52"/>
      <c r="AY3" s="52"/>
      <c r="AZ3" s="52"/>
      <c r="BA3" s="52"/>
      <c r="BB3" s="52"/>
      <c r="BC3" s="52"/>
      <c r="BD3" s="52"/>
      <c r="BE3" s="52"/>
      <c r="BF3" s="53"/>
    </row>
    <row r="4" spans="1:58" ht="33" customHeight="1" thickBot="1" x14ac:dyDescent="0.3">
      <c r="A4" s="18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45" t="s">
        <v>62</v>
      </c>
      <c r="AN4" s="46"/>
      <c r="AO4" s="46"/>
      <c r="AP4" s="46"/>
      <c r="AQ4" s="46"/>
      <c r="AR4" s="47"/>
      <c r="AS4" s="47"/>
      <c r="AT4" s="47"/>
      <c r="AU4" s="47"/>
      <c r="AV4" s="48"/>
      <c r="AW4" s="55"/>
      <c r="AX4" s="55"/>
      <c r="AY4" s="55"/>
      <c r="AZ4" s="55"/>
      <c r="BA4" s="55"/>
      <c r="BB4" s="55"/>
      <c r="BC4" s="55"/>
      <c r="BD4" s="55"/>
      <c r="BE4" s="55"/>
      <c r="BF4" s="56"/>
    </row>
    <row r="5" spans="1:58" ht="59.25" customHeight="1" thickBot="1" x14ac:dyDescent="0.3">
      <c r="A5" s="184" t="s">
        <v>63</v>
      </c>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6"/>
    </row>
    <row r="6" spans="1:58" ht="6.75" customHeight="1" thickBot="1" x14ac:dyDescent="0.3">
      <c r="A6" s="187"/>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row>
    <row r="7" spans="1:58" ht="30" customHeight="1" x14ac:dyDescent="0.25">
      <c r="A7" s="189" t="s">
        <v>106</v>
      </c>
      <c r="B7" s="191" t="s">
        <v>64</v>
      </c>
      <c r="C7" s="192"/>
      <c r="D7" s="192"/>
      <c r="E7" s="192"/>
      <c r="F7" s="192"/>
      <c r="G7" s="193" t="s">
        <v>65</v>
      </c>
      <c r="H7" s="194"/>
      <c r="I7" s="194"/>
      <c r="J7" s="195"/>
      <c r="K7" s="196" t="s">
        <v>66</v>
      </c>
      <c r="L7" s="194"/>
      <c r="M7" s="194"/>
      <c r="N7" s="194"/>
      <c r="O7" s="195"/>
      <c r="P7" s="193" t="s">
        <v>67</v>
      </c>
      <c r="Q7" s="194"/>
      <c r="R7" s="194"/>
      <c r="S7" s="194"/>
      <c r="T7" s="195"/>
      <c r="U7" s="193" t="s">
        <v>68</v>
      </c>
      <c r="V7" s="194"/>
      <c r="W7" s="194"/>
      <c r="X7" s="195"/>
      <c r="Y7" s="196" t="s">
        <v>69</v>
      </c>
      <c r="Z7" s="194"/>
      <c r="AA7" s="194"/>
      <c r="AB7" s="194"/>
      <c r="AC7" s="195"/>
      <c r="AD7" s="193" t="s">
        <v>70</v>
      </c>
      <c r="AE7" s="194"/>
      <c r="AF7" s="194"/>
      <c r="AG7" s="194"/>
      <c r="AH7" s="195"/>
      <c r="AI7" s="193" t="s">
        <v>71</v>
      </c>
      <c r="AJ7" s="194"/>
      <c r="AK7" s="194"/>
      <c r="AL7" s="195"/>
      <c r="AM7" s="196" t="s">
        <v>72</v>
      </c>
      <c r="AN7" s="194"/>
      <c r="AO7" s="194"/>
      <c r="AP7" s="194"/>
      <c r="AQ7" s="195"/>
      <c r="AR7" s="193" t="s">
        <v>73</v>
      </c>
      <c r="AS7" s="194"/>
      <c r="AT7" s="194"/>
      <c r="AU7" s="194"/>
      <c r="AV7" s="195"/>
      <c r="AW7" s="193" t="s">
        <v>74</v>
      </c>
      <c r="AX7" s="194"/>
      <c r="AY7" s="194"/>
      <c r="AZ7" s="195"/>
      <c r="BA7" s="193" t="s">
        <v>75</v>
      </c>
      <c r="BB7" s="194"/>
      <c r="BC7" s="194"/>
      <c r="BD7" s="194"/>
      <c r="BE7" s="195"/>
      <c r="BF7" s="199" t="s">
        <v>19</v>
      </c>
    </row>
    <row r="8" spans="1:58" s="41" customFormat="1" ht="90" customHeight="1" x14ac:dyDescent="0.2">
      <c r="A8" s="190"/>
      <c r="B8" s="57" t="s">
        <v>76</v>
      </c>
      <c r="C8" s="58" t="s">
        <v>77</v>
      </c>
      <c r="D8" s="58" t="s">
        <v>78</v>
      </c>
      <c r="E8" s="58" t="s">
        <v>79</v>
      </c>
      <c r="F8" s="59" t="s">
        <v>80</v>
      </c>
      <c r="G8" s="57" t="s">
        <v>76</v>
      </c>
      <c r="H8" s="58" t="s">
        <v>77</v>
      </c>
      <c r="I8" s="58" t="s">
        <v>78</v>
      </c>
      <c r="J8" s="60" t="s">
        <v>79</v>
      </c>
      <c r="K8" s="61" t="s">
        <v>76</v>
      </c>
      <c r="L8" s="58" t="s">
        <v>77</v>
      </c>
      <c r="M8" s="58" t="s">
        <v>78</v>
      </c>
      <c r="N8" s="58" t="s">
        <v>79</v>
      </c>
      <c r="O8" s="60" t="s">
        <v>80</v>
      </c>
      <c r="P8" s="57" t="s">
        <v>76</v>
      </c>
      <c r="Q8" s="58" t="s">
        <v>77</v>
      </c>
      <c r="R8" s="58" t="s">
        <v>78</v>
      </c>
      <c r="S8" s="58" t="s">
        <v>79</v>
      </c>
      <c r="T8" s="60" t="s">
        <v>80</v>
      </c>
      <c r="U8" s="57" t="s">
        <v>76</v>
      </c>
      <c r="V8" s="58" t="s">
        <v>77</v>
      </c>
      <c r="W8" s="58" t="s">
        <v>78</v>
      </c>
      <c r="X8" s="60" t="s">
        <v>79</v>
      </c>
      <c r="Y8" s="61" t="s">
        <v>76</v>
      </c>
      <c r="Z8" s="58" t="s">
        <v>77</v>
      </c>
      <c r="AA8" s="58" t="s">
        <v>78</v>
      </c>
      <c r="AB8" s="58" t="s">
        <v>79</v>
      </c>
      <c r="AC8" s="60" t="s">
        <v>80</v>
      </c>
      <c r="AD8" s="57" t="s">
        <v>76</v>
      </c>
      <c r="AE8" s="58" t="s">
        <v>77</v>
      </c>
      <c r="AF8" s="58" t="s">
        <v>78</v>
      </c>
      <c r="AG8" s="58" t="s">
        <v>79</v>
      </c>
      <c r="AH8" s="60" t="s">
        <v>80</v>
      </c>
      <c r="AI8" s="57" t="s">
        <v>76</v>
      </c>
      <c r="AJ8" s="58" t="s">
        <v>77</v>
      </c>
      <c r="AK8" s="58" t="s">
        <v>78</v>
      </c>
      <c r="AL8" s="60" t="s">
        <v>79</v>
      </c>
      <c r="AM8" s="61" t="s">
        <v>76</v>
      </c>
      <c r="AN8" s="58" t="s">
        <v>77</v>
      </c>
      <c r="AO8" s="58" t="s">
        <v>78</v>
      </c>
      <c r="AP8" s="58" t="s">
        <v>79</v>
      </c>
      <c r="AQ8" s="60" t="s">
        <v>80</v>
      </c>
      <c r="AR8" s="57" t="s">
        <v>76</v>
      </c>
      <c r="AS8" s="58" t="s">
        <v>77</v>
      </c>
      <c r="AT8" s="58" t="s">
        <v>78</v>
      </c>
      <c r="AU8" s="58" t="s">
        <v>79</v>
      </c>
      <c r="AV8" s="60" t="s">
        <v>80</v>
      </c>
      <c r="AW8" s="57" t="s">
        <v>76</v>
      </c>
      <c r="AX8" s="58" t="s">
        <v>77</v>
      </c>
      <c r="AY8" s="58" t="s">
        <v>78</v>
      </c>
      <c r="AZ8" s="60" t="s">
        <v>79</v>
      </c>
      <c r="BA8" s="57" t="s">
        <v>76</v>
      </c>
      <c r="BB8" s="58" t="s">
        <v>77</v>
      </c>
      <c r="BC8" s="58" t="s">
        <v>78</v>
      </c>
      <c r="BD8" s="58" t="s">
        <v>79</v>
      </c>
      <c r="BE8" s="60" t="s">
        <v>80</v>
      </c>
      <c r="BF8" s="200"/>
    </row>
    <row r="9" spans="1:58" s="41" customFormat="1" ht="35.1" customHeight="1" x14ac:dyDescent="0.2">
      <c r="A9" s="201" t="s">
        <v>81</v>
      </c>
      <c r="B9" s="202"/>
      <c r="C9" s="202"/>
      <c r="D9" s="202"/>
      <c r="E9" s="202"/>
      <c r="F9" s="202"/>
      <c r="G9" s="202"/>
      <c r="H9" s="202"/>
      <c r="I9" s="202"/>
      <c r="J9" s="202"/>
      <c r="K9" s="202"/>
      <c r="L9" s="202"/>
      <c r="M9" s="202"/>
      <c r="N9" s="202"/>
      <c r="O9" s="202"/>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4"/>
    </row>
    <row r="10" spans="1:58" s="41" customFormat="1" ht="35.1" customHeight="1" x14ac:dyDescent="0.2">
      <c r="A10" s="62"/>
      <c r="B10" s="63"/>
      <c r="C10" s="64"/>
      <c r="D10" s="64"/>
      <c r="E10" s="64"/>
      <c r="F10" s="65"/>
      <c r="G10" s="63"/>
      <c r="H10" s="64"/>
      <c r="I10" s="64"/>
      <c r="J10" s="66"/>
      <c r="K10" s="67"/>
      <c r="L10" s="64"/>
      <c r="M10" s="64"/>
      <c r="N10" s="64"/>
      <c r="O10" s="66"/>
      <c r="P10" s="63"/>
      <c r="Q10" s="64"/>
      <c r="R10" s="64"/>
      <c r="S10" s="64"/>
      <c r="T10" s="66"/>
      <c r="U10" s="68"/>
      <c r="V10" s="69"/>
      <c r="W10" s="69"/>
      <c r="X10" s="70"/>
      <c r="Y10" s="67"/>
      <c r="Z10" s="64"/>
      <c r="AA10" s="64"/>
      <c r="AB10" s="64"/>
      <c r="AC10" s="66"/>
      <c r="AD10" s="63"/>
      <c r="AE10" s="64"/>
      <c r="AF10" s="64"/>
      <c r="AG10" s="64"/>
      <c r="AH10" s="66"/>
      <c r="AI10" s="68"/>
      <c r="AJ10" s="69"/>
      <c r="AK10" s="69"/>
      <c r="AL10" s="70"/>
      <c r="AM10" s="67"/>
      <c r="AN10" s="64"/>
      <c r="AO10" s="64"/>
      <c r="AP10" s="64"/>
      <c r="AQ10" s="66"/>
      <c r="AR10" s="63"/>
      <c r="AS10" s="64"/>
      <c r="AT10" s="64"/>
      <c r="AU10" s="64"/>
      <c r="AV10" s="66"/>
      <c r="AW10" s="68"/>
      <c r="AX10" s="69"/>
      <c r="AY10" s="69"/>
      <c r="AZ10" s="70"/>
      <c r="BA10" s="67"/>
      <c r="BB10" s="64"/>
      <c r="BC10" s="64"/>
      <c r="BD10" s="64"/>
      <c r="BE10" s="71"/>
      <c r="BF10" s="72"/>
    </row>
    <row r="11" spans="1:58" s="41" customFormat="1" ht="35.1" customHeight="1" x14ac:dyDescent="0.2">
      <c r="A11" s="62"/>
      <c r="B11" s="68"/>
      <c r="C11" s="69"/>
      <c r="D11" s="69"/>
      <c r="E11" s="69"/>
      <c r="F11" s="73"/>
      <c r="G11" s="68"/>
      <c r="H11" s="69"/>
      <c r="I11" s="69"/>
      <c r="J11" s="70"/>
      <c r="K11" s="74"/>
      <c r="L11" s="69"/>
      <c r="M11" s="69"/>
      <c r="N11" s="69"/>
      <c r="O11" s="70"/>
      <c r="P11" s="68"/>
      <c r="Q11" s="69"/>
      <c r="R11" s="69"/>
      <c r="S11" s="69"/>
      <c r="T11" s="70"/>
      <c r="U11" s="68"/>
      <c r="V11" s="69"/>
      <c r="W11" s="69"/>
      <c r="X11" s="70"/>
      <c r="Y11" s="74"/>
      <c r="Z11" s="69"/>
      <c r="AA11" s="69"/>
      <c r="AB11" s="69"/>
      <c r="AC11" s="70"/>
      <c r="AD11" s="68"/>
      <c r="AE11" s="69"/>
      <c r="AF11" s="69"/>
      <c r="AG11" s="69"/>
      <c r="AH11" s="70"/>
      <c r="AI11" s="68"/>
      <c r="AJ11" s="69"/>
      <c r="AK11" s="69"/>
      <c r="AL11" s="70"/>
      <c r="AM11" s="67"/>
      <c r="AN11" s="64"/>
      <c r="AO11" s="64"/>
      <c r="AP11" s="64"/>
      <c r="AQ11" s="66"/>
      <c r="AR11" s="63"/>
      <c r="AS11" s="64"/>
      <c r="AT11" s="64"/>
      <c r="AU11" s="64"/>
      <c r="AV11" s="66"/>
      <c r="AW11" s="68"/>
      <c r="AX11" s="69"/>
      <c r="AY11" s="69"/>
      <c r="AZ11" s="70"/>
      <c r="BA11" s="67"/>
      <c r="BB11" s="64"/>
      <c r="BC11" s="64"/>
      <c r="BD11" s="64"/>
      <c r="BE11" s="71"/>
      <c r="BF11" s="75"/>
    </row>
    <row r="12" spans="1:58" s="41" customFormat="1" ht="35.1" customHeight="1" x14ac:dyDescent="0.2">
      <c r="A12" s="62"/>
      <c r="B12" s="68"/>
      <c r="C12" s="69"/>
      <c r="D12" s="69"/>
      <c r="E12" s="69"/>
      <c r="F12" s="73"/>
      <c r="G12" s="68"/>
      <c r="H12" s="69"/>
      <c r="I12" s="69"/>
      <c r="J12" s="70"/>
      <c r="K12" s="74"/>
      <c r="L12" s="69"/>
      <c r="M12" s="69"/>
      <c r="N12" s="69"/>
      <c r="O12" s="70"/>
      <c r="P12" s="68"/>
      <c r="Q12" s="69"/>
      <c r="R12" s="69"/>
      <c r="S12" s="69"/>
      <c r="T12" s="70"/>
      <c r="U12" s="68"/>
      <c r="V12" s="69"/>
      <c r="W12" s="69"/>
      <c r="X12" s="70"/>
      <c r="Y12" s="74"/>
      <c r="Z12" s="69"/>
      <c r="AA12" s="69"/>
      <c r="AB12" s="69"/>
      <c r="AC12" s="70"/>
      <c r="AD12" s="68"/>
      <c r="AE12" s="69"/>
      <c r="AF12" s="69"/>
      <c r="AG12" s="69"/>
      <c r="AH12" s="70"/>
      <c r="AI12" s="68"/>
      <c r="AJ12" s="69"/>
      <c r="AK12" s="69"/>
      <c r="AL12" s="70"/>
      <c r="AM12" s="67"/>
      <c r="AN12" s="64"/>
      <c r="AO12" s="64"/>
      <c r="AP12" s="64"/>
      <c r="AQ12" s="66"/>
      <c r="AR12" s="63"/>
      <c r="AS12" s="64"/>
      <c r="AT12" s="64"/>
      <c r="AU12" s="64"/>
      <c r="AV12" s="66"/>
      <c r="AW12" s="68"/>
      <c r="AX12" s="69"/>
      <c r="AY12" s="69"/>
      <c r="AZ12" s="70"/>
      <c r="BA12" s="67"/>
      <c r="BB12" s="64"/>
      <c r="BC12" s="64"/>
      <c r="BD12" s="64"/>
      <c r="BE12" s="71"/>
      <c r="BF12" s="75"/>
    </row>
    <row r="13" spans="1:58" s="41" customFormat="1" ht="35.1" customHeight="1" x14ac:dyDescent="0.2">
      <c r="A13" s="62"/>
      <c r="B13" s="68"/>
      <c r="C13" s="69"/>
      <c r="D13" s="69"/>
      <c r="E13" s="69"/>
      <c r="F13" s="73"/>
      <c r="G13" s="68"/>
      <c r="H13" s="69"/>
      <c r="I13" s="69"/>
      <c r="J13" s="70"/>
      <c r="K13" s="74"/>
      <c r="L13" s="69"/>
      <c r="M13" s="69"/>
      <c r="N13" s="69"/>
      <c r="O13" s="70"/>
      <c r="P13" s="68"/>
      <c r="Q13" s="69"/>
      <c r="R13" s="69"/>
      <c r="S13" s="69"/>
      <c r="T13" s="70"/>
      <c r="U13" s="68"/>
      <c r="V13" s="69"/>
      <c r="W13" s="69"/>
      <c r="X13" s="70"/>
      <c r="Y13" s="74"/>
      <c r="Z13" s="69"/>
      <c r="AA13" s="69"/>
      <c r="AB13" s="69"/>
      <c r="AC13" s="70"/>
      <c r="AD13" s="68"/>
      <c r="AE13" s="69"/>
      <c r="AF13" s="69"/>
      <c r="AG13" s="69"/>
      <c r="AH13" s="70"/>
      <c r="AI13" s="68"/>
      <c r="AJ13" s="69"/>
      <c r="AK13" s="69"/>
      <c r="AL13" s="70"/>
      <c r="AM13" s="67"/>
      <c r="AN13" s="64"/>
      <c r="AO13" s="64"/>
      <c r="AP13" s="64"/>
      <c r="AQ13" s="66"/>
      <c r="AR13" s="63"/>
      <c r="AS13" s="64"/>
      <c r="AT13" s="64"/>
      <c r="AU13" s="64"/>
      <c r="AV13" s="66"/>
      <c r="AW13" s="68"/>
      <c r="AX13" s="69"/>
      <c r="AY13" s="69"/>
      <c r="AZ13" s="70"/>
      <c r="BA13" s="67"/>
      <c r="BB13" s="64"/>
      <c r="BC13" s="64"/>
      <c r="BD13" s="64"/>
      <c r="BE13" s="71"/>
      <c r="BF13" s="75"/>
    </row>
    <row r="14" spans="1:58" s="41" customFormat="1" ht="35.1" customHeight="1" x14ac:dyDescent="0.2">
      <c r="A14" s="62"/>
      <c r="B14" s="68"/>
      <c r="C14" s="69"/>
      <c r="D14" s="69"/>
      <c r="E14" s="69"/>
      <c r="F14" s="73"/>
      <c r="G14" s="68"/>
      <c r="H14" s="69"/>
      <c r="I14" s="69"/>
      <c r="J14" s="70"/>
      <c r="K14" s="74"/>
      <c r="L14" s="69"/>
      <c r="M14" s="69"/>
      <c r="N14" s="69"/>
      <c r="O14" s="70"/>
      <c r="P14" s="68"/>
      <c r="Q14" s="69"/>
      <c r="R14" s="69"/>
      <c r="S14" s="69"/>
      <c r="T14" s="70"/>
      <c r="U14" s="68"/>
      <c r="V14" s="69"/>
      <c r="W14" s="69"/>
      <c r="X14" s="70"/>
      <c r="Y14" s="74"/>
      <c r="Z14" s="69"/>
      <c r="AA14" s="69"/>
      <c r="AB14" s="69"/>
      <c r="AC14" s="70"/>
      <c r="AD14" s="68"/>
      <c r="AE14" s="69"/>
      <c r="AF14" s="69"/>
      <c r="AG14" s="69"/>
      <c r="AH14" s="70"/>
      <c r="AI14" s="68"/>
      <c r="AJ14" s="69"/>
      <c r="AK14" s="69"/>
      <c r="AL14" s="70"/>
      <c r="AM14" s="67"/>
      <c r="AN14" s="64"/>
      <c r="AO14" s="64"/>
      <c r="AP14" s="64"/>
      <c r="AQ14" s="66"/>
      <c r="AR14" s="63"/>
      <c r="AS14" s="64"/>
      <c r="AT14" s="64"/>
      <c r="AU14" s="64"/>
      <c r="AV14" s="66"/>
      <c r="AW14" s="68"/>
      <c r="AX14" s="69"/>
      <c r="AY14" s="69"/>
      <c r="AZ14" s="70"/>
      <c r="BA14" s="67"/>
      <c r="BB14" s="64"/>
      <c r="BC14" s="64"/>
      <c r="BD14" s="64"/>
      <c r="BE14" s="71"/>
      <c r="BF14" s="75"/>
    </row>
    <row r="15" spans="1:58" s="41" customFormat="1" ht="35.1" customHeight="1" x14ac:dyDescent="0.2">
      <c r="A15" s="62"/>
      <c r="B15" s="68"/>
      <c r="C15" s="69"/>
      <c r="D15" s="69"/>
      <c r="E15" s="69"/>
      <c r="F15" s="73"/>
      <c r="G15" s="68"/>
      <c r="H15" s="69"/>
      <c r="I15" s="69"/>
      <c r="J15" s="70"/>
      <c r="K15" s="74"/>
      <c r="L15" s="69"/>
      <c r="M15" s="69"/>
      <c r="N15" s="69"/>
      <c r="O15" s="70"/>
      <c r="P15" s="68"/>
      <c r="Q15" s="69"/>
      <c r="R15" s="69"/>
      <c r="S15" s="69"/>
      <c r="T15" s="70"/>
      <c r="U15" s="68"/>
      <c r="V15" s="69"/>
      <c r="W15" s="69"/>
      <c r="X15" s="70"/>
      <c r="Y15" s="74"/>
      <c r="Z15" s="69"/>
      <c r="AA15" s="69"/>
      <c r="AB15" s="69"/>
      <c r="AC15" s="70"/>
      <c r="AD15" s="68"/>
      <c r="AE15" s="69"/>
      <c r="AF15" s="69"/>
      <c r="AG15" s="69"/>
      <c r="AH15" s="70"/>
      <c r="AI15" s="68"/>
      <c r="AJ15" s="69"/>
      <c r="AK15" s="69"/>
      <c r="AL15" s="70"/>
      <c r="AM15" s="67"/>
      <c r="AN15" s="64"/>
      <c r="AO15" s="64"/>
      <c r="AP15" s="64"/>
      <c r="AQ15" s="66"/>
      <c r="AR15" s="63"/>
      <c r="AS15" s="64"/>
      <c r="AT15" s="64"/>
      <c r="AU15" s="64"/>
      <c r="AV15" s="66"/>
      <c r="AW15" s="68"/>
      <c r="AX15" s="69"/>
      <c r="AY15" s="69"/>
      <c r="AZ15" s="70"/>
      <c r="BA15" s="67"/>
      <c r="BB15" s="64"/>
      <c r="BC15" s="64"/>
      <c r="BD15" s="64"/>
      <c r="BE15" s="71"/>
      <c r="BF15" s="75"/>
    </row>
    <row r="16" spans="1:58" s="41" customFormat="1" ht="35.1" customHeight="1" x14ac:dyDescent="0.2">
      <c r="A16" s="201" t="s">
        <v>82</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3"/>
      <c r="BF16" s="204"/>
    </row>
    <row r="17" spans="1:59" s="41" customFormat="1" ht="51" customHeight="1" x14ac:dyDescent="0.2">
      <c r="A17" s="75" t="s">
        <v>83</v>
      </c>
      <c r="B17" s="63"/>
      <c r="C17" s="64"/>
      <c r="D17" s="64"/>
      <c r="E17" s="64"/>
      <c r="F17" s="65"/>
      <c r="G17" s="88"/>
      <c r="H17" s="87"/>
      <c r="I17" s="87"/>
      <c r="J17" s="89"/>
      <c r="K17" s="94"/>
      <c r="L17" s="87"/>
      <c r="M17" s="87"/>
      <c r="N17" s="87"/>
      <c r="O17" s="89"/>
      <c r="P17" s="82"/>
      <c r="Q17" s="83"/>
      <c r="R17" s="83"/>
      <c r="S17" s="83"/>
      <c r="T17" s="84"/>
      <c r="U17" s="68"/>
      <c r="V17" s="69"/>
      <c r="W17" s="69"/>
      <c r="X17" s="70"/>
      <c r="Y17" s="74"/>
      <c r="Z17" s="69"/>
      <c r="AA17" s="69"/>
      <c r="AB17" s="69"/>
      <c r="AC17" s="70"/>
      <c r="AD17" s="68"/>
      <c r="AE17" s="69"/>
      <c r="AF17" s="69"/>
      <c r="AG17" s="69"/>
      <c r="AH17" s="70"/>
      <c r="AI17" s="68"/>
      <c r="AJ17" s="69"/>
      <c r="AK17" s="69"/>
      <c r="AL17" s="70"/>
      <c r="AM17" s="76"/>
      <c r="AN17" s="77"/>
      <c r="AO17" s="77"/>
      <c r="AP17" s="77"/>
      <c r="AQ17" s="71"/>
      <c r="AR17" s="78"/>
      <c r="AS17" s="77"/>
      <c r="AT17" s="77"/>
      <c r="AU17" s="77"/>
      <c r="AV17" s="71"/>
      <c r="AW17" s="68"/>
      <c r="AX17" s="69"/>
      <c r="AY17" s="69"/>
      <c r="AZ17" s="70"/>
      <c r="BA17" s="76"/>
      <c r="BB17" s="77"/>
      <c r="BC17" s="77"/>
      <c r="BD17" s="77"/>
      <c r="BE17" s="71"/>
      <c r="BF17" s="62" t="s">
        <v>84</v>
      </c>
      <c r="BG17" s="97">
        <v>1</v>
      </c>
    </row>
    <row r="18" spans="1:59" s="41" customFormat="1" ht="57" customHeight="1" x14ac:dyDescent="0.2">
      <c r="A18" s="75" t="s">
        <v>85</v>
      </c>
      <c r="B18" s="63"/>
      <c r="C18" s="64"/>
      <c r="D18" s="64"/>
      <c r="E18" s="64"/>
      <c r="F18" s="81"/>
      <c r="G18" s="68"/>
      <c r="H18" s="69"/>
      <c r="I18" s="69"/>
      <c r="J18" s="70"/>
      <c r="K18" s="74"/>
      <c r="L18" s="69"/>
      <c r="M18" s="69"/>
      <c r="N18" s="69"/>
      <c r="O18" s="70"/>
      <c r="P18" s="68"/>
      <c r="Q18" s="69"/>
      <c r="R18" s="69"/>
      <c r="S18" s="69"/>
      <c r="T18" s="70"/>
      <c r="U18" s="68"/>
      <c r="V18" s="69"/>
      <c r="W18" s="69"/>
      <c r="X18" s="70"/>
      <c r="Y18" s="74"/>
      <c r="Z18" s="69"/>
      <c r="AA18" s="69"/>
      <c r="AB18" s="69"/>
      <c r="AC18" s="70"/>
      <c r="AD18" s="68"/>
      <c r="AE18" s="69"/>
      <c r="AF18" s="69"/>
      <c r="AG18" s="69"/>
      <c r="AH18" s="86"/>
      <c r="AI18" s="68"/>
      <c r="AJ18" s="69"/>
      <c r="AK18" s="69"/>
      <c r="AL18" s="70"/>
      <c r="AM18" s="76"/>
      <c r="AN18" s="77"/>
      <c r="AO18" s="77"/>
      <c r="AP18" s="77"/>
      <c r="AQ18" s="71"/>
      <c r="AR18" s="78"/>
      <c r="AS18" s="77"/>
      <c r="AT18" s="77"/>
      <c r="AU18" s="77"/>
      <c r="AV18" s="71"/>
      <c r="AW18" s="68"/>
      <c r="AX18" s="69"/>
      <c r="AY18" s="69"/>
      <c r="AZ18" s="70"/>
      <c r="BA18" s="76"/>
      <c r="BB18" s="76"/>
      <c r="BC18" s="76"/>
      <c r="BD18" s="77"/>
      <c r="BE18" s="71"/>
      <c r="BF18" s="62" t="s">
        <v>86</v>
      </c>
      <c r="BG18" s="97">
        <v>2</v>
      </c>
    </row>
    <row r="19" spans="1:59" s="41" customFormat="1" ht="54.75" customHeight="1" x14ac:dyDescent="0.2">
      <c r="A19" s="75" t="s">
        <v>107</v>
      </c>
      <c r="B19" s="63"/>
      <c r="C19" s="64"/>
      <c r="D19" s="64"/>
      <c r="E19" s="64"/>
      <c r="F19" s="65"/>
      <c r="G19" s="68"/>
      <c r="H19" s="69"/>
      <c r="I19" s="69"/>
      <c r="J19" s="70"/>
      <c r="K19" s="74"/>
      <c r="L19" s="69"/>
      <c r="M19" s="69"/>
      <c r="N19" s="69"/>
      <c r="O19" s="70"/>
      <c r="P19" s="68"/>
      <c r="Q19" s="69"/>
      <c r="R19" s="69"/>
      <c r="S19" s="69"/>
      <c r="T19" s="70"/>
      <c r="U19" s="68"/>
      <c r="V19" s="69"/>
      <c r="W19" s="69"/>
      <c r="X19" s="70"/>
      <c r="Y19" s="74"/>
      <c r="Z19" s="69"/>
      <c r="AA19" s="69"/>
      <c r="AB19" s="69"/>
      <c r="AC19" s="70"/>
      <c r="AD19" s="68"/>
      <c r="AE19" s="69"/>
      <c r="AF19" s="69"/>
      <c r="AG19" s="69"/>
      <c r="AH19" s="86"/>
      <c r="AI19" s="68"/>
      <c r="AJ19" s="69"/>
      <c r="AK19" s="69"/>
      <c r="AL19" s="70"/>
      <c r="AM19" s="76"/>
      <c r="AN19" s="77"/>
      <c r="AO19" s="77"/>
      <c r="AP19" s="77"/>
      <c r="AQ19" s="71"/>
      <c r="AR19" s="78"/>
      <c r="AS19" s="77"/>
      <c r="AT19" s="77"/>
      <c r="AU19" s="77"/>
      <c r="AV19" s="71"/>
      <c r="AW19" s="68"/>
      <c r="AX19" s="69"/>
      <c r="AY19" s="69"/>
      <c r="AZ19" s="70"/>
      <c r="BA19" s="67"/>
      <c r="BB19" s="64"/>
      <c r="BC19" s="64"/>
      <c r="BD19" s="77"/>
      <c r="BE19" s="71"/>
      <c r="BF19" s="62" t="s">
        <v>87</v>
      </c>
      <c r="BG19" s="97">
        <v>1</v>
      </c>
    </row>
    <row r="20" spans="1:59" s="41" customFormat="1" ht="66" customHeight="1" x14ac:dyDescent="0.2">
      <c r="A20" s="75" t="s">
        <v>88</v>
      </c>
      <c r="B20" s="63"/>
      <c r="C20" s="64"/>
      <c r="D20" s="64"/>
      <c r="E20" s="64"/>
      <c r="F20" s="81"/>
      <c r="G20" s="68"/>
      <c r="H20" s="69"/>
      <c r="I20" s="69"/>
      <c r="J20" s="70"/>
      <c r="K20" s="74"/>
      <c r="L20" s="69"/>
      <c r="M20" s="69"/>
      <c r="N20" s="69"/>
      <c r="O20" s="70"/>
      <c r="P20" s="68"/>
      <c r="Q20" s="69"/>
      <c r="R20" s="69"/>
      <c r="S20" s="69"/>
      <c r="T20" s="70"/>
      <c r="U20" s="68"/>
      <c r="V20" s="69"/>
      <c r="W20" s="69"/>
      <c r="X20" s="70"/>
      <c r="Y20" s="74"/>
      <c r="Z20" s="69"/>
      <c r="AA20" s="69"/>
      <c r="AB20" s="69"/>
      <c r="AC20" s="70"/>
      <c r="AD20" s="88"/>
      <c r="AE20" s="83"/>
      <c r="AF20" s="87"/>
      <c r="AG20" s="69"/>
      <c r="AH20" s="70"/>
      <c r="AI20" s="68"/>
      <c r="AJ20" s="69"/>
      <c r="AK20" s="69"/>
      <c r="AL20" s="70"/>
      <c r="AM20" s="76"/>
      <c r="AN20" s="77"/>
      <c r="AO20" s="77"/>
      <c r="AP20" s="77"/>
      <c r="AQ20" s="71"/>
      <c r="AR20" s="78"/>
      <c r="AS20" s="77"/>
      <c r="AT20" s="77"/>
      <c r="AU20" s="77"/>
      <c r="AV20" s="71"/>
      <c r="AW20" s="68"/>
      <c r="AX20" s="69"/>
      <c r="AY20" s="69"/>
      <c r="AZ20" s="70"/>
      <c r="BA20" s="76"/>
      <c r="BB20" s="77"/>
      <c r="BC20" s="77"/>
      <c r="BD20" s="77"/>
      <c r="BE20" s="71"/>
      <c r="BF20" s="62" t="s">
        <v>89</v>
      </c>
      <c r="BG20" s="97">
        <v>2</v>
      </c>
    </row>
    <row r="21" spans="1:59" ht="64.5" customHeight="1" x14ac:dyDescent="0.25">
      <c r="A21" s="75" t="s">
        <v>90</v>
      </c>
      <c r="B21" s="63"/>
      <c r="C21" s="64"/>
      <c r="D21" s="64"/>
      <c r="E21" s="92"/>
      <c r="F21" s="81"/>
      <c r="G21" s="68"/>
      <c r="H21" s="69"/>
      <c r="I21" s="69"/>
      <c r="J21" s="70"/>
      <c r="K21" s="74"/>
      <c r="L21" s="69"/>
      <c r="M21" s="69"/>
      <c r="N21" s="69"/>
      <c r="O21" s="89"/>
      <c r="P21" s="68"/>
      <c r="Q21" s="83"/>
      <c r="R21" s="69"/>
      <c r="S21" s="69"/>
      <c r="T21" s="70"/>
      <c r="U21" s="68"/>
      <c r="V21" s="69"/>
      <c r="W21" s="69"/>
      <c r="X21" s="70"/>
      <c r="Y21" s="74"/>
      <c r="Z21" s="69"/>
      <c r="AA21" s="69"/>
      <c r="AB21" s="69"/>
      <c r="AC21" s="89"/>
      <c r="AD21" s="68"/>
      <c r="AE21" s="83"/>
      <c r="AF21" s="69"/>
      <c r="AG21" s="69"/>
      <c r="AH21" s="70"/>
      <c r="AI21" s="68"/>
      <c r="AJ21" s="69"/>
      <c r="AK21" s="69"/>
      <c r="AL21" s="89"/>
      <c r="AM21" s="76"/>
      <c r="AN21" s="77"/>
      <c r="AO21" s="77"/>
      <c r="AP21" s="77"/>
      <c r="AQ21" s="71"/>
      <c r="AR21" s="78"/>
      <c r="AS21" s="95"/>
      <c r="AT21" s="77"/>
      <c r="AU21" s="77"/>
      <c r="AV21" s="71"/>
      <c r="AW21" s="68"/>
      <c r="AX21" s="69"/>
      <c r="AY21" s="69"/>
      <c r="AZ21" s="70"/>
      <c r="BA21" s="76"/>
      <c r="BB21" s="77"/>
      <c r="BC21" s="77"/>
      <c r="BD21" s="77"/>
      <c r="BE21" s="71"/>
      <c r="BF21" s="62" t="s">
        <v>91</v>
      </c>
      <c r="BG21" s="99">
        <v>4</v>
      </c>
    </row>
    <row r="22" spans="1:59" ht="87.75" customHeight="1" x14ac:dyDescent="0.25">
      <c r="A22" s="75" t="s">
        <v>92</v>
      </c>
      <c r="B22" s="63"/>
      <c r="C22" s="77"/>
      <c r="D22" s="77"/>
      <c r="E22" s="77"/>
      <c r="F22" s="93"/>
      <c r="G22" s="88"/>
      <c r="H22" s="87"/>
      <c r="I22" s="87"/>
      <c r="J22" s="89"/>
      <c r="K22" s="85"/>
      <c r="L22" s="87"/>
      <c r="M22" s="87"/>
      <c r="N22" s="69"/>
      <c r="O22" s="70"/>
      <c r="P22" s="68"/>
      <c r="Q22" s="69"/>
      <c r="R22" s="69"/>
      <c r="S22" s="69"/>
      <c r="T22" s="70"/>
      <c r="U22" s="68"/>
      <c r="V22" s="69"/>
      <c r="W22" s="69"/>
      <c r="X22" s="70"/>
      <c r="Y22" s="74"/>
      <c r="Z22" s="69"/>
      <c r="AA22" s="69"/>
      <c r="AB22" s="69"/>
      <c r="AC22" s="70"/>
      <c r="AD22" s="68"/>
      <c r="AE22" s="69"/>
      <c r="AF22" s="69"/>
      <c r="AG22" s="69"/>
      <c r="AH22" s="70"/>
      <c r="AI22" s="68"/>
      <c r="AJ22" s="69"/>
      <c r="AK22" s="69"/>
      <c r="AL22" s="70"/>
      <c r="AM22" s="76"/>
      <c r="AN22" s="77"/>
      <c r="AO22" s="77"/>
      <c r="AP22" s="77"/>
      <c r="AQ22" s="71"/>
      <c r="AR22" s="78"/>
      <c r="AS22" s="77"/>
      <c r="AT22" s="77"/>
      <c r="AU22" s="77"/>
      <c r="AV22" s="71"/>
      <c r="AW22" s="68"/>
      <c r="AX22" s="69"/>
      <c r="AY22" s="69"/>
      <c r="AZ22" s="70"/>
      <c r="BA22" s="76"/>
      <c r="BB22" s="77"/>
      <c r="BC22" s="77"/>
      <c r="BD22" s="77"/>
      <c r="BE22" s="71"/>
      <c r="BF22" s="62" t="s">
        <v>93</v>
      </c>
      <c r="BG22" s="100">
        <v>1</v>
      </c>
    </row>
    <row r="23" spans="1:59" ht="57" customHeight="1" x14ac:dyDescent="0.25">
      <c r="A23" s="75" t="s">
        <v>108</v>
      </c>
      <c r="B23" s="63"/>
      <c r="C23" s="64"/>
      <c r="D23" s="64"/>
      <c r="E23" s="64"/>
      <c r="F23" s="81"/>
      <c r="G23" s="68"/>
      <c r="H23" s="69"/>
      <c r="I23" s="69"/>
      <c r="J23" s="70"/>
      <c r="K23" s="74"/>
      <c r="L23" s="69"/>
      <c r="M23" s="69"/>
      <c r="N23" s="69"/>
      <c r="O23" s="89"/>
      <c r="P23" s="68"/>
      <c r="Q23" s="69"/>
      <c r="R23" s="83"/>
      <c r="S23" s="69"/>
      <c r="T23" s="89"/>
      <c r="U23" s="68"/>
      <c r="V23" s="69"/>
      <c r="W23" s="69"/>
      <c r="X23" s="70"/>
      <c r="Y23" s="74"/>
      <c r="Z23" s="69"/>
      <c r="AA23" s="69"/>
      <c r="AB23" s="69"/>
      <c r="AC23" s="89"/>
      <c r="AD23" s="68"/>
      <c r="AE23" s="83"/>
      <c r="AF23" s="69"/>
      <c r="AG23" s="69"/>
      <c r="AH23" s="70"/>
      <c r="AI23" s="68"/>
      <c r="AJ23" s="69"/>
      <c r="AK23" s="69"/>
      <c r="AL23" s="70"/>
      <c r="AM23" s="76"/>
      <c r="AN23" s="77"/>
      <c r="AO23" s="77"/>
      <c r="AP23" s="77"/>
      <c r="AQ23" s="71"/>
      <c r="AR23" s="78"/>
      <c r="AS23" s="95"/>
      <c r="AT23" s="77"/>
      <c r="AU23" s="77"/>
      <c r="AV23" s="71"/>
      <c r="AW23" s="68"/>
      <c r="AX23" s="69"/>
      <c r="AY23" s="69"/>
      <c r="AZ23" s="70"/>
      <c r="BA23" s="76"/>
      <c r="BB23" s="77"/>
      <c r="BC23" s="77"/>
      <c r="BD23" s="77"/>
      <c r="BE23" s="93"/>
      <c r="BF23" s="98" t="s">
        <v>109</v>
      </c>
      <c r="BG23" s="100">
        <v>4</v>
      </c>
    </row>
    <row r="24" spans="1:59" ht="84.75" customHeight="1" x14ac:dyDescent="0.25">
      <c r="A24" s="75" t="s">
        <v>94</v>
      </c>
      <c r="B24" s="63"/>
      <c r="C24" s="64"/>
      <c r="D24" s="64"/>
      <c r="E24" s="64"/>
      <c r="F24" s="81"/>
      <c r="G24" s="68"/>
      <c r="H24" s="69"/>
      <c r="I24" s="69"/>
      <c r="J24" s="70"/>
      <c r="K24" s="74"/>
      <c r="L24" s="69"/>
      <c r="M24" s="69"/>
      <c r="N24" s="69"/>
      <c r="O24" s="89"/>
      <c r="P24" s="68"/>
      <c r="Q24" s="83"/>
      <c r="R24" s="69"/>
      <c r="S24" s="69"/>
      <c r="T24" s="70"/>
      <c r="U24" s="68"/>
      <c r="V24" s="69"/>
      <c r="W24" s="69"/>
      <c r="X24" s="70"/>
      <c r="Y24" s="74"/>
      <c r="Z24" s="69"/>
      <c r="AA24" s="69"/>
      <c r="AB24" s="69"/>
      <c r="AC24" s="89"/>
      <c r="AD24" s="68"/>
      <c r="AE24" s="83"/>
      <c r="AF24" s="69"/>
      <c r="AG24" s="69"/>
      <c r="AH24" s="70"/>
      <c r="AI24" s="68"/>
      <c r="AJ24" s="69"/>
      <c r="AK24" s="69"/>
      <c r="AL24" s="70"/>
      <c r="AM24" s="76"/>
      <c r="AN24" s="77"/>
      <c r="AO24" s="77"/>
      <c r="AP24" s="77"/>
      <c r="AQ24" s="71"/>
      <c r="AR24" s="78"/>
      <c r="AS24" s="95"/>
      <c r="AT24" s="77"/>
      <c r="AU24" s="77"/>
      <c r="AV24" s="71"/>
      <c r="AW24" s="68"/>
      <c r="AX24" s="69"/>
      <c r="AY24" s="69"/>
      <c r="AZ24" s="70"/>
      <c r="BA24" s="76"/>
      <c r="BB24" s="77"/>
      <c r="BC24" s="77"/>
      <c r="BD24" s="77"/>
      <c r="BE24" s="71"/>
      <c r="BF24" s="62" t="s">
        <v>95</v>
      </c>
      <c r="BG24" s="99">
        <v>4</v>
      </c>
    </row>
    <row r="25" spans="1:59" ht="49.5" customHeight="1" x14ac:dyDescent="0.25">
      <c r="A25" s="75" t="s">
        <v>111</v>
      </c>
      <c r="B25" s="63"/>
      <c r="C25" s="64"/>
      <c r="D25" s="64"/>
      <c r="E25" s="64"/>
      <c r="F25" s="65"/>
      <c r="G25" s="68"/>
      <c r="H25" s="69"/>
      <c r="I25" s="69"/>
      <c r="J25" s="70"/>
      <c r="K25" s="74"/>
      <c r="L25" s="69"/>
      <c r="M25" s="69"/>
      <c r="N25" s="69"/>
      <c r="O25" s="89"/>
      <c r="P25" s="68"/>
      <c r="Q25" s="69"/>
      <c r="R25" s="69"/>
      <c r="S25" s="69"/>
      <c r="T25" s="70"/>
      <c r="U25" s="68"/>
      <c r="V25" s="69"/>
      <c r="W25" s="69"/>
      <c r="X25" s="70"/>
      <c r="Y25" s="74"/>
      <c r="Z25" s="69"/>
      <c r="AA25" s="69"/>
      <c r="AB25" s="69"/>
      <c r="AC25" s="89"/>
      <c r="AD25" s="68"/>
      <c r="AE25" s="69"/>
      <c r="AF25" s="69"/>
      <c r="AG25" s="69"/>
      <c r="AH25" s="70"/>
      <c r="AI25" s="68"/>
      <c r="AJ25" s="69"/>
      <c r="AK25" s="69"/>
      <c r="AL25" s="70"/>
      <c r="AM25" s="76"/>
      <c r="AN25" s="77"/>
      <c r="AO25" s="77"/>
      <c r="AP25" s="77"/>
      <c r="AQ25" s="71"/>
      <c r="AR25" s="78"/>
      <c r="AS25" s="77"/>
      <c r="AT25" s="77"/>
      <c r="AU25" s="77"/>
      <c r="AV25" s="71"/>
      <c r="AW25" s="68"/>
      <c r="AX25" s="69"/>
      <c r="AY25" s="69"/>
      <c r="AZ25" s="70"/>
      <c r="BA25" s="76"/>
      <c r="BB25" s="95"/>
      <c r="BC25" s="77"/>
      <c r="BD25" s="77"/>
      <c r="BE25" s="71"/>
      <c r="BF25" s="96" t="s">
        <v>110</v>
      </c>
      <c r="BG25" s="100">
        <v>1</v>
      </c>
    </row>
    <row r="26" spans="1:59" ht="49.5" customHeight="1" x14ac:dyDescent="0.25">
      <c r="A26" s="75" t="s">
        <v>96</v>
      </c>
      <c r="B26" s="63"/>
      <c r="C26" s="64"/>
      <c r="D26" s="64"/>
      <c r="E26" s="64"/>
      <c r="F26" s="81"/>
      <c r="G26" s="68"/>
      <c r="H26" s="69"/>
      <c r="I26" s="69"/>
      <c r="J26" s="70"/>
      <c r="K26" s="74"/>
      <c r="L26" s="69"/>
      <c r="M26" s="69"/>
      <c r="N26" s="69"/>
      <c r="O26" s="89"/>
      <c r="P26" s="68"/>
      <c r="Q26" s="69"/>
      <c r="R26" s="69"/>
      <c r="S26" s="69"/>
      <c r="T26" s="70"/>
      <c r="U26" s="88"/>
      <c r="V26" s="83"/>
      <c r="W26" s="69"/>
      <c r="X26" s="70"/>
      <c r="Y26" s="74"/>
      <c r="Z26" s="69"/>
      <c r="AA26" s="69"/>
      <c r="AB26" s="69"/>
      <c r="AC26" s="89"/>
      <c r="AD26" s="68"/>
      <c r="AE26" s="69"/>
      <c r="AF26" s="69"/>
      <c r="AG26" s="69"/>
      <c r="AH26" s="70"/>
      <c r="AI26" s="68"/>
      <c r="AJ26" s="69"/>
      <c r="AK26" s="69"/>
      <c r="AL26" s="70"/>
      <c r="AM26" s="76"/>
      <c r="AN26" s="95"/>
      <c r="AO26" s="77"/>
      <c r="AP26" s="77"/>
      <c r="AQ26" s="71"/>
      <c r="AR26" s="78"/>
      <c r="AS26" s="77"/>
      <c r="AT26" s="77"/>
      <c r="AU26" s="77"/>
      <c r="AV26" s="71"/>
      <c r="AW26" s="68"/>
      <c r="AX26" s="69"/>
      <c r="AY26" s="69"/>
      <c r="AZ26" s="70"/>
      <c r="BA26" s="76"/>
      <c r="BB26" s="77"/>
      <c r="BC26" s="77"/>
      <c r="BD26" s="77"/>
      <c r="BE26" s="71"/>
      <c r="BF26" s="62" t="s">
        <v>97</v>
      </c>
      <c r="BG26" s="100">
        <v>3</v>
      </c>
    </row>
    <row r="27" spans="1:59" ht="49.5" customHeight="1" x14ac:dyDescent="0.25">
      <c r="A27" s="75" t="s">
        <v>113</v>
      </c>
      <c r="B27" s="63"/>
      <c r="C27" s="64"/>
      <c r="D27" s="64"/>
      <c r="E27" s="64"/>
      <c r="F27" s="81"/>
      <c r="G27" s="68"/>
      <c r="H27" s="69"/>
      <c r="I27" s="69"/>
      <c r="J27" s="70"/>
      <c r="K27" s="74"/>
      <c r="L27" s="69"/>
      <c r="M27" s="69"/>
      <c r="N27" s="69"/>
      <c r="O27" s="89"/>
      <c r="P27" s="68"/>
      <c r="Q27" s="69"/>
      <c r="R27" s="69"/>
      <c r="S27" s="69"/>
      <c r="T27" s="70"/>
      <c r="U27" s="88"/>
      <c r="V27" s="87"/>
      <c r="W27" s="69"/>
      <c r="X27" s="70"/>
      <c r="Y27" s="74"/>
      <c r="Z27" s="69"/>
      <c r="AA27" s="69"/>
      <c r="AB27" s="69"/>
      <c r="AC27" s="89"/>
      <c r="AD27" s="68"/>
      <c r="AE27" s="69"/>
      <c r="AF27" s="69"/>
      <c r="AG27" s="69"/>
      <c r="AH27" s="70"/>
      <c r="AI27" s="68"/>
      <c r="AJ27" s="69"/>
      <c r="AK27" s="69"/>
      <c r="AL27" s="70"/>
      <c r="AM27" s="76"/>
      <c r="AN27" s="77"/>
      <c r="AO27" s="77"/>
      <c r="AP27" s="77"/>
      <c r="AQ27" s="71"/>
      <c r="AR27" s="78"/>
      <c r="AS27" s="77"/>
      <c r="AT27" s="77"/>
      <c r="AU27" s="77"/>
      <c r="AV27" s="71"/>
      <c r="AW27" s="68"/>
      <c r="AX27" s="69"/>
      <c r="AY27" s="69"/>
      <c r="AZ27" s="70"/>
      <c r="BA27" s="76"/>
      <c r="BB27" s="95"/>
      <c r="BC27" s="77"/>
      <c r="BD27" s="77"/>
      <c r="BE27" s="71"/>
      <c r="BF27" s="62" t="s">
        <v>112</v>
      </c>
      <c r="BG27" s="100">
        <v>2</v>
      </c>
    </row>
    <row r="28" spans="1:59" ht="72" customHeight="1" x14ac:dyDescent="0.25">
      <c r="A28" s="75" t="s">
        <v>98</v>
      </c>
      <c r="B28" s="63"/>
      <c r="C28" s="64"/>
      <c r="D28" s="64"/>
      <c r="E28" s="64"/>
      <c r="F28" s="65"/>
      <c r="G28" s="68"/>
      <c r="H28" s="69"/>
      <c r="I28" s="69"/>
      <c r="J28" s="70"/>
      <c r="K28" s="74"/>
      <c r="L28" s="69"/>
      <c r="M28" s="69"/>
      <c r="N28" s="69"/>
      <c r="O28" s="84"/>
      <c r="P28" s="68"/>
      <c r="Q28" s="69"/>
      <c r="R28" s="69"/>
      <c r="S28" s="69"/>
      <c r="T28" s="70"/>
      <c r="U28" s="68"/>
      <c r="V28" s="69"/>
      <c r="W28" s="69"/>
      <c r="X28" s="70"/>
      <c r="Y28" s="74"/>
      <c r="Z28" s="69"/>
      <c r="AA28" s="69"/>
      <c r="AB28" s="69"/>
      <c r="AC28" s="84"/>
      <c r="AD28" s="68"/>
      <c r="AE28" s="69"/>
      <c r="AF28" s="69"/>
      <c r="AG28" s="69"/>
      <c r="AH28" s="70"/>
      <c r="AI28" s="68"/>
      <c r="AJ28" s="69"/>
      <c r="AK28" s="69"/>
      <c r="AL28" s="70"/>
      <c r="AM28" s="76"/>
      <c r="AN28" s="77"/>
      <c r="AO28" s="77"/>
      <c r="AP28" s="77"/>
      <c r="AQ28" s="71"/>
      <c r="AR28" s="78"/>
      <c r="AS28" s="77"/>
      <c r="AT28" s="77"/>
      <c r="AU28" s="77"/>
      <c r="AV28" s="71"/>
      <c r="AW28" s="68"/>
      <c r="AX28" s="69"/>
      <c r="AY28" s="69"/>
      <c r="AZ28" s="70"/>
      <c r="BA28" s="76"/>
      <c r="BB28" s="95"/>
      <c r="BC28" s="77"/>
      <c r="BD28" s="77"/>
      <c r="BE28" s="71"/>
      <c r="BF28" s="62" t="s">
        <v>99</v>
      </c>
      <c r="BG28" s="100">
        <v>4</v>
      </c>
    </row>
    <row r="29" spans="1:59" ht="35.1" customHeight="1" x14ac:dyDescent="0.25">
      <c r="A29" s="201" t="s">
        <v>100</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4"/>
    </row>
    <row r="30" spans="1:59" ht="50.25" customHeight="1" x14ac:dyDescent="0.25">
      <c r="A30" s="34" t="s">
        <v>59</v>
      </c>
      <c r="B30" s="63"/>
      <c r="C30" s="64"/>
      <c r="D30" s="64"/>
      <c r="E30" s="64"/>
      <c r="F30" s="65"/>
      <c r="G30" s="68"/>
      <c r="H30" s="69"/>
      <c r="I30" s="69"/>
      <c r="J30" s="70"/>
      <c r="K30" s="74"/>
      <c r="L30" s="69"/>
      <c r="M30" s="69"/>
      <c r="N30" s="69"/>
      <c r="O30" s="70"/>
      <c r="P30" s="68"/>
      <c r="Q30" s="69"/>
      <c r="R30" s="69"/>
      <c r="S30" s="69"/>
      <c r="T30" s="70"/>
      <c r="U30" s="68"/>
      <c r="V30" s="69"/>
      <c r="W30" s="69"/>
      <c r="X30" s="70"/>
      <c r="Y30" s="74"/>
      <c r="Z30" s="69"/>
      <c r="AA30" s="69"/>
      <c r="AB30" s="69"/>
      <c r="AC30" s="70"/>
      <c r="AD30" s="68"/>
      <c r="AE30" s="69"/>
      <c r="AF30" s="69"/>
      <c r="AG30" s="69"/>
      <c r="AH30" s="70"/>
      <c r="AI30" s="68"/>
      <c r="AJ30" s="69"/>
      <c r="AK30" s="69"/>
      <c r="AL30" s="70"/>
      <c r="AM30" s="76"/>
      <c r="AN30" s="77"/>
      <c r="AO30" s="77"/>
      <c r="AP30" s="77"/>
      <c r="AQ30" s="71"/>
      <c r="AR30" s="78"/>
      <c r="AS30" s="77"/>
      <c r="AT30" s="77"/>
      <c r="AU30" s="77"/>
      <c r="AV30" s="71"/>
      <c r="AW30" s="68"/>
      <c r="AX30" s="69"/>
      <c r="AY30" s="69"/>
      <c r="AZ30" s="70"/>
      <c r="BA30" s="76"/>
      <c r="BB30" s="77"/>
      <c r="BC30" s="77"/>
      <c r="BD30" s="77"/>
      <c r="BE30" s="71"/>
      <c r="BF30" s="75"/>
    </row>
    <row r="31" spans="1:59" ht="35.1" customHeight="1" x14ac:dyDescent="0.25">
      <c r="A31" s="75" t="s">
        <v>101</v>
      </c>
      <c r="B31" s="63"/>
      <c r="C31" s="64"/>
      <c r="D31" s="64"/>
      <c r="E31" s="64"/>
      <c r="F31" s="65"/>
      <c r="G31" s="90"/>
      <c r="H31" s="69"/>
      <c r="I31" s="69"/>
      <c r="J31" s="70"/>
      <c r="K31" s="74"/>
      <c r="L31" s="69"/>
      <c r="M31" s="69"/>
      <c r="N31" s="69"/>
      <c r="O31" s="70"/>
      <c r="P31" s="68"/>
      <c r="Q31" s="69"/>
      <c r="R31" s="69"/>
      <c r="S31" s="69"/>
      <c r="T31" s="70"/>
      <c r="U31" s="68"/>
      <c r="V31" s="69"/>
      <c r="W31" s="69"/>
      <c r="X31" s="70"/>
      <c r="Y31" s="74"/>
      <c r="Z31" s="69"/>
      <c r="AA31" s="69"/>
      <c r="AB31" s="69"/>
      <c r="AC31" s="70"/>
      <c r="AD31" s="68"/>
      <c r="AE31" s="69"/>
      <c r="AF31" s="69"/>
      <c r="AG31" s="69"/>
      <c r="AH31" s="70"/>
      <c r="AI31" s="68"/>
      <c r="AJ31" s="69"/>
      <c r="AK31" s="69"/>
      <c r="AL31" s="70"/>
      <c r="AM31" s="76"/>
      <c r="AN31" s="77"/>
      <c r="AO31" s="77"/>
      <c r="AP31" s="77"/>
      <c r="AQ31" s="71"/>
      <c r="AR31" s="78"/>
      <c r="AS31" s="77"/>
      <c r="AT31" s="77"/>
      <c r="AU31" s="77"/>
      <c r="AV31" s="71"/>
      <c r="AW31" s="68"/>
      <c r="AX31" s="69"/>
      <c r="AY31" s="69"/>
      <c r="AZ31" s="70"/>
      <c r="BA31" s="102"/>
      <c r="BB31" s="77"/>
      <c r="BC31" s="77"/>
      <c r="BD31" s="77"/>
      <c r="BE31" s="71"/>
      <c r="BF31" s="75"/>
    </row>
    <row r="32" spans="1:59" ht="35.1" customHeight="1" x14ac:dyDescent="0.25">
      <c r="A32" s="75" t="s">
        <v>116</v>
      </c>
      <c r="B32" s="63"/>
      <c r="C32" s="64"/>
      <c r="D32" s="64"/>
      <c r="E32" s="64"/>
      <c r="F32" s="65"/>
      <c r="G32" s="68"/>
      <c r="H32" s="69"/>
      <c r="I32" s="69"/>
      <c r="J32" s="70"/>
      <c r="K32" s="74"/>
      <c r="L32" s="69"/>
      <c r="M32" s="69"/>
      <c r="N32" s="69"/>
      <c r="O32" s="70"/>
      <c r="P32" s="68"/>
      <c r="Q32" s="69"/>
      <c r="R32" s="69"/>
      <c r="S32" s="69"/>
      <c r="T32" s="70"/>
      <c r="U32" s="68"/>
      <c r="V32" s="69"/>
      <c r="W32" s="69"/>
      <c r="X32" s="70"/>
      <c r="Y32" s="74"/>
      <c r="Z32" s="69"/>
      <c r="AA32" s="69"/>
      <c r="AB32" s="69"/>
      <c r="AC32" s="70"/>
      <c r="AD32" s="68"/>
      <c r="AE32" s="69"/>
      <c r="AF32" s="69"/>
      <c r="AG32" s="69"/>
      <c r="AH32" s="70"/>
      <c r="AI32" s="68"/>
      <c r="AJ32" s="69"/>
      <c r="AK32" s="69"/>
      <c r="AL32" s="70"/>
      <c r="AM32" s="76"/>
      <c r="AN32" s="77"/>
      <c r="AO32" s="77"/>
      <c r="AP32" s="77"/>
      <c r="AQ32" s="71"/>
      <c r="AR32" s="78"/>
      <c r="AS32" s="77"/>
      <c r="AT32" s="77"/>
      <c r="AU32" s="77"/>
      <c r="AV32" s="71"/>
      <c r="AW32" s="68"/>
      <c r="AX32" s="69"/>
      <c r="AY32" s="69"/>
      <c r="AZ32" s="70"/>
      <c r="BA32" s="76"/>
      <c r="BB32" s="77"/>
      <c r="BC32" s="77"/>
      <c r="BD32" s="77"/>
      <c r="BE32" s="71"/>
      <c r="BF32" s="75"/>
    </row>
    <row r="33" spans="1:58" ht="35.1" customHeight="1" x14ac:dyDescent="0.25">
      <c r="A33" s="75" t="s">
        <v>115</v>
      </c>
      <c r="B33" s="63"/>
      <c r="C33" s="64"/>
      <c r="D33" s="64"/>
      <c r="E33" s="64"/>
      <c r="F33" s="65"/>
      <c r="G33" s="68"/>
      <c r="H33" s="69"/>
      <c r="I33" s="69"/>
      <c r="J33" s="70"/>
      <c r="K33" s="74"/>
      <c r="L33" s="69"/>
      <c r="M33" s="69"/>
      <c r="N33" s="69"/>
      <c r="O33" s="70"/>
      <c r="P33" s="68"/>
      <c r="Q33" s="69"/>
      <c r="R33" s="69"/>
      <c r="S33" s="69"/>
      <c r="T33" s="70"/>
      <c r="U33" s="68"/>
      <c r="V33" s="69"/>
      <c r="W33" s="69"/>
      <c r="X33" s="70"/>
      <c r="Y33" s="74"/>
      <c r="Z33" s="69"/>
      <c r="AA33" s="69"/>
      <c r="AB33" s="69"/>
      <c r="AC33" s="70"/>
      <c r="AD33" s="68"/>
      <c r="AE33" s="69"/>
      <c r="AF33" s="69"/>
      <c r="AG33" s="69"/>
      <c r="AH33" s="70"/>
      <c r="AI33" s="68"/>
      <c r="AJ33" s="69"/>
      <c r="AK33" s="69"/>
      <c r="AL33" s="70"/>
      <c r="AM33" s="76"/>
      <c r="AN33" s="77"/>
      <c r="AO33" s="77"/>
      <c r="AP33" s="77"/>
      <c r="AQ33" s="71"/>
      <c r="AR33" s="78"/>
      <c r="AS33" s="77"/>
      <c r="AT33" s="77"/>
      <c r="AU33" s="77"/>
      <c r="AV33" s="71"/>
      <c r="AW33" s="68"/>
      <c r="AX33" s="69"/>
      <c r="AY33" s="69"/>
      <c r="AZ33" s="70"/>
      <c r="BA33" s="76"/>
      <c r="BB33" s="77"/>
      <c r="BC33" s="77"/>
      <c r="BD33" s="77"/>
      <c r="BE33" s="71"/>
      <c r="BF33" s="75"/>
    </row>
    <row r="34" spans="1:58" ht="35.1" customHeight="1" x14ac:dyDescent="0.25">
      <c r="A34" s="40" t="s">
        <v>114</v>
      </c>
      <c r="B34" s="63"/>
      <c r="C34" s="64"/>
      <c r="D34" s="64"/>
      <c r="E34" s="64"/>
      <c r="F34" s="65"/>
      <c r="G34" s="68"/>
      <c r="H34" s="69"/>
      <c r="I34" s="69"/>
      <c r="J34" s="70"/>
      <c r="K34" s="74"/>
      <c r="L34" s="69"/>
      <c r="M34" s="69"/>
      <c r="N34" s="69"/>
      <c r="O34" s="70"/>
      <c r="P34" s="68"/>
      <c r="Q34" s="69"/>
      <c r="R34" s="69"/>
      <c r="S34" s="69"/>
      <c r="T34" s="70"/>
      <c r="U34" s="68"/>
      <c r="V34" s="69"/>
      <c r="W34" s="69"/>
      <c r="X34" s="70"/>
      <c r="Y34" s="74"/>
      <c r="Z34" s="69"/>
      <c r="AA34" s="69"/>
      <c r="AB34" s="69"/>
      <c r="AC34" s="70"/>
      <c r="AD34" s="68"/>
      <c r="AE34" s="69"/>
      <c r="AF34" s="69"/>
      <c r="AG34" s="69"/>
      <c r="AH34" s="70"/>
      <c r="AI34" s="68"/>
      <c r="AJ34" s="69"/>
      <c r="AK34" s="69"/>
      <c r="AL34" s="70"/>
      <c r="AM34" s="76"/>
      <c r="AN34" s="77"/>
      <c r="AO34" s="77"/>
      <c r="AP34" s="77"/>
      <c r="AQ34" s="71"/>
      <c r="AR34" s="78"/>
      <c r="AS34" s="77"/>
      <c r="AT34" s="77"/>
      <c r="AU34" s="77"/>
      <c r="AV34" s="71"/>
      <c r="AW34" s="68"/>
      <c r="AX34" s="69"/>
      <c r="AY34" s="69"/>
      <c r="AZ34" s="70"/>
      <c r="BA34" s="76"/>
      <c r="BB34" s="77"/>
      <c r="BC34" s="77"/>
      <c r="BD34" s="77"/>
      <c r="BE34" s="71"/>
      <c r="BF34" s="75"/>
    </row>
    <row r="35" spans="1:58" ht="35.1" customHeight="1" x14ac:dyDescent="0.25">
      <c r="A35" s="116" t="s">
        <v>102</v>
      </c>
      <c r="B35" s="63"/>
      <c r="C35" s="64"/>
      <c r="D35" s="64"/>
      <c r="E35" s="64"/>
      <c r="F35" s="65"/>
      <c r="G35" s="68"/>
      <c r="H35" s="69"/>
      <c r="I35" s="69"/>
      <c r="J35" s="70"/>
      <c r="K35" s="74"/>
      <c r="L35" s="69"/>
      <c r="M35" s="69"/>
      <c r="N35" s="69"/>
      <c r="O35" s="70"/>
      <c r="P35" s="68"/>
      <c r="Q35" s="69"/>
      <c r="R35" s="69"/>
      <c r="S35" s="69"/>
      <c r="T35" s="70"/>
      <c r="U35" s="68"/>
      <c r="V35" s="69"/>
      <c r="W35" s="69"/>
      <c r="X35" s="70"/>
      <c r="Y35" s="74"/>
      <c r="Z35" s="69"/>
      <c r="AA35" s="69"/>
      <c r="AB35" s="69"/>
      <c r="AC35" s="70"/>
      <c r="AD35" s="68"/>
      <c r="AE35" s="69"/>
      <c r="AF35" s="69"/>
      <c r="AG35" s="69"/>
      <c r="AH35" s="70"/>
      <c r="AI35" s="68"/>
      <c r="AJ35" s="69"/>
      <c r="AK35" s="69"/>
      <c r="AL35" s="70"/>
      <c r="AM35" s="76"/>
      <c r="AN35" s="77"/>
      <c r="AO35" s="77"/>
      <c r="AP35" s="77"/>
      <c r="AQ35" s="71"/>
      <c r="AR35" s="78"/>
      <c r="AS35" s="77"/>
      <c r="AT35" s="77"/>
      <c r="AU35" s="77"/>
      <c r="AV35" s="71"/>
      <c r="AW35" s="68"/>
      <c r="AX35" s="69"/>
      <c r="AY35" s="69"/>
      <c r="AZ35" s="70"/>
      <c r="BA35" s="76"/>
      <c r="BB35" s="77"/>
      <c r="BC35" s="77"/>
      <c r="BD35" s="77"/>
      <c r="BE35" s="71"/>
      <c r="BF35" s="75"/>
    </row>
    <row r="36" spans="1:58" ht="35.1" customHeight="1" x14ac:dyDescent="0.25">
      <c r="A36" s="33" t="s">
        <v>165</v>
      </c>
      <c r="B36" s="63"/>
      <c r="C36" s="64"/>
      <c r="D36" s="64"/>
      <c r="E36" s="64"/>
      <c r="F36" s="65"/>
      <c r="G36" s="68"/>
      <c r="H36" s="69"/>
      <c r="I36" s="69"/>
      <c r="J36" s="70"/>
      <c r="K36" s="74"/>
      <c r="L36" s="69"/>
      <c r="M36" s="69"/>
      <c r="N36" s="91"/>
      <c r="O36" s="70"/>
      <c r="P36" s="68"/>
      <c r="Q36" s="69"/>
      <c r="R36" s="69"/>
      <c r="S36" s="69"/>
      <c r="T36" s="70"/>
      <c r="U36" s="68"/>
      <c r="V36" s="69"/>
      <c r="W36" s="69"/>
      <c r="X36" s="70"/>
      <c r="Y36" s="74"/>
      <c r="Z36" s="69"/>
      <c r="AA36" s="69"/>
      <c r="AB36" s="91"/>
      <c r="AC36" s="70"/>
      <c r="AD36" s="68"/>
      <c r="AE36" s="69"/>
      <c r="AF36" s="69"/>
      <c r="AG36" s="69"/>
      <c r="AH36" s="70"/>
      <c r="AI36" s="68"/>
      <c r="AJ36" s="69"/>
      <c r="AK36" s="69"/>
      <c r="AL36" s="70"/>
      <c r="AM36" s="76"/>
      <c r="AN36" s="77"/>
      <c r="AO36" s="77"/>
      <c r="AP36" s="103"/>
      <c r="AQ36" s="71"/>
      <c r="AR36" s="78"/>
      <c r="AS36" s="77"/>
      <c r="AT36" s="77"/>
      <c r="AU36" s="77"/>
      <c r="AV36" s="71"/>
      <c r="AW36" s="68"/>
      <c r="AX36" s="69"/>
      <c r="AY36" s="69"/>
      <c r="AZ36" s="70"/>
      <c r="BA36" s="76"/>
      <c r="BB36" s="77"/>
      <c r="BC36" s="77"/>
      <c r="BD36" s="103"/>
      <c r="BE36" s="71"/>
      <c r="BF36" s="75"/>
    </row>
    <row r="37" spans="1:58" ht="35.1" customHeight="1" x14ac:dyDescent="0.25">
      <c r="A37" s="75" t="s">
        <v>183</v>
      </c>
      <c r="B37" s="63"/>
      <c r="C37" s="64"/>
      <c r="D37" s="64"/>
      <c r="E37" s="64"/>
      <c r="F37" s="65"/>
      <c r="G37" s="68"/>
      <c r="H37" s="69"/>
      <c r="I37" s="69"/>
      <c r="J37" s="70"/>
      <c r="K37" s="74"/>
      <c r="L37" s="69"/>
      <c r="M37" s="69"/>
      <c r="N37" s="69"/>
      <c r="O37" s="70"/>
      <c r="P37" s="68"/>
      <c r="Q37" s="69"/>
      <c r="R37" s="69"/>
      <c r="S37" s="69"/>
      <c r="T37" s="70"/>
      <c r="U37" s="68"/>
      <c r="V37" s="69"/>
      <c r="W37" s="69"/>
      <c r="X37" s="70"/>
      <c r="Y37" s="74"/>
      <c r="Z37" s="69"/>
      <c r="AA37" s="69"/>
      <c r="AB37" s="69"/>
      <c r="AC37" s="70"/>
      <c r="AD37" s="68"/>
      <c r="AE37" s="69"/>
      <c r="AF37" s="69"/>
      <c r="AG37" s="69"/>
      <c r="AH37" s="70"/>
      <c r="AI37" s="68"/>
      <c r="AJ37" s="69"/>
      <c r="AK37" s="69"/>
      <c r="AL37" s="70"/>
      <c r="AM37" s="76"/>
      <c r="AN37" s="77"/>
      <c r="AO37" s="77"/>
      <c r="AP37" s="77"/>
      <c r="AQ37" s="71"/>
      <c r="AR37" s="78"/>
      <c r="AS37" s="77"/>
      <c r="AT37" s="77"/>
      <c r="AU37" s="77"/>
      <c r="AV37" s="71"/>
      <c r="AW37" s="68"/>
      <c r="AX37" s="69"/>
      <c r="AY37" s="69"/>
      <c r="AZ37" s="70"/>
      <c r="BA37" s="76"/>
      <c r="BB37" s="77"/>
      <c r="BC37" s="77"/>
      <c r="BD37" s="77"/>
      <c r="BE37" s="71"/>
      <c r="BF37" s="75"/>
    </row>
    <row r="38" spans="1:58" ht="35.1" customHeight="1" x14ac:dyDescent="0.25">
      <c r="A38" s="75"/>
      <c r="B38" s="63"/>
      <c r="C38" s="64"/>
      <c r="D38" s="64"/>
      <c r="E38" s="64"/>
      <c r="F38" s="65"/>
      <c r="G38" s="68"/>
      <c r="H38" s="69"/>
      <c r="I38" s="69"/>
      <c r="J38" s="70"/>
      <c r="K38" s="74"/>
      <c r="L38" s="69"/>
      <c r="M38" s="69"/>
      <c r="N38" s="69"/>
      <c r="O38" s="70"/>
      <c r="P38" s="68"/>
      <c r="Q38" s="69"/>
      <c r="R38" s="69"/>
      <c r="S38" s="69"/>
      <c r="T38" s="70"/>
      <c r="U38" s="68"/>
      <c r="V38" s="69"/>
      <c r="W38" s="69"/>
      <c r="X38" s="70"/>
      <c r="Y38" s="74"/>
      <c r="Z38" s="69"/>
      <c r="AA38" s="69"/>
      <c r="AB38" s="69"/>
      <c r="AC38" s="70"/>
      <c r="AD38" s="68"/>
      <c r="AE38" s="69"/>
      <c r="AF38" s="69"/>
      <c r="AG38" s="69"/>
      <c r="AH38" s="70"/>
      <c r="AI38" s="68"/>
      <c r="AJ38" s="69"/>
      <c r="AK38" s="69"/>
      <c r="AL38" s="70"/>
      <c r="AM38" s="76"/>
      <c r="AN38" s="77"/>
      <c r="AO38" s="77"/>
      <c r="AP38" s="77"/>
      <c r="AQ38" s="71"/>
      <c r="AR38" s="78"/>
      <c r="AS38" s="77"/>
      <c r="AT38" s="77"/>
      <c r="AU38" s="77"/>
      <c r="AV38" s="71"/>
      <c r="AW38" s="68"/>
      <c r="AX38" s="69"/>
      <c r="AY38" s="69"/>
      <c r="AZ38" s="70"/>
      <c r="BA38" s="76"/>
      <c r="BB38" s="77"/>
      <c r="BC38" s="77"/>
      <c r="BD38" s="77"/>
      <c r="BE38" s="71"/>
      <c r="BF38" s="75"/>
    </row>
    <row r="39" spans="1:58" ht="35.1" customHeight="1" x14ac:dyDescent="0.25">
      <c r="A39" s="75"/>
      <c r="B39" s="63"/>
      <c r="C39" s="64"/>
      <c r="D39" s="64"/>
      <c r="E39" s="64"/>
      <c r="F39" s="65"/>
      <c r="G39" s="68"/>
      <c r="H39" s="69"/>
      <c r="I39" s="69"/>
      <c r="J39" s="70"/>
      <c r="K39" s="74"/>
      <c r="L39" s="69"/>
      <c r="M39" s="69"/>
      <c r="N39" s="69"/>
      <c r="O39" s="70"/>
      <c r="P39" s="68"/>
      <c r="Q39" s="69"/>
      <c r="R39" s="69"/>
      <c r="S39" s="69"/>
      <c r="T39" s="70"/>
      <c r="U39" s="68"/>
      <c r="V39" s="69"/>
      <c r="W39" s="69"/>
      <c r="X39" s="70"/>
      <c r="Y39" s="74"/>
      <c r="Z39" s="69"/>
      <c r="AA39" s="69"/>
      <c r="AB39" s="69"/>
      <c r="AC39" s="70"/>
      <c r="AD39" s="68"/>
      <c r="AE39" s="69"/>
      <c r="AF39" s="69"/>
      <c r="AG39" s="69"/>
      <c r="AH39" s="70"/>
      <c r="AI39" s="68"/>
      <c r="AJ39" s="69"/>
      <c r="AK39" s="69"/>
      <c r="AL39" s="70"/>
      <c r="AM39" s="76"/>
      <c r="AN39" s="77"/>
      <c r="AO39" s="77"/>
      <c r="AP39" s="77"/>
      <c r="AQ39" s="71"/>
      <c r="AR39" s="78"/>
      <c r="AS39" s="77"/>
      <c r="AT39" s="77"/>
      <c r="AU39" s="77"/>
      <c r="AV39" s="71"/>
      <c r="AW39" s="68"/>
      <c r="AX39" s="69"/>
      <c r="AY39" s="69"/>
      <c r="AZ39" s="70"/>
      <c r="BA39" s="76"/>
      <c r="BB39" s="77"/>
      <c r="BC39" s="77"/>
      <c r="BD39" s="77"/>
      <c r="BE39" s="71"/>
      <c r="BF39" s="75"/>
    </row>
    <row r="40" spans="1:58" ht="35.1" customHeight="1" x14ac:dyDescent="0.25">
      <c r="A40" s="75"/>
      <c r="B40" s="63"/>
      <c r="C40" s="64"/>
      <c r="D40" s="64"/>
      <c r="E40" s="64"/>
      <c r="F40" s="65"/>
      <c r="G40" s="68"/>
      <c r="H40" s="69"/>
      <c r="I40" s="69"/>
      <c r="J40" s="70"/>
      <c r="K40" s="74"/>
      <c r="L40" s="69"/>
      <c r="M40" s="69"/>
      <c r="N40" s="69"/>
      <c r="O40" s="70"/>
      <c r="P40" s="68"/>
      <c r="Q40" s="69"/>
      <c r="R40" s="69"/>
      <c r="S40" s="69"/>
      <c r="T40" s="70"/>
      <c r="U40" s="68"/>
      <c r="V40" s="69"/>
      <c r="W40" s="69"/>
      <c r="X40" s="70"/>
      <c r="Y40" s="74"/>
      <c r="Z40" s="69"/>
      <c r="AA40" s="69"/>
      <c r="AB40" s="69"/>
      <c r="AC40" s="70"/>
      <c r="AD40" s="68"/>
      <c r="AE40" s="69"/>
      <c r="AF40" s="69"/>
      <c r="AG40" s="69"/>
      <c r="AH40" s="70"/>
      <c r="AI40" s="68"/>
      <c r="AJ40" s="69"/>
      <c r="AK40" s="69"/>
      <c r="AL40" s="70"/>
      <c r="AM40" s="76"/>
      <c r="AN40" s="77"/>
      <c r="AO40" s="77"/>
      <c r="AP40" s="77"/>
      <c r="AQ40" s="71"/>
      <c r="AR40" s="78"/>
      <c r="AS40" s="77"/>
      <c r="AT40" s="77"/>
      <c r="AU40" s="77"/>
      <c r="AV40" s="71"/>
      <c r="AW40" s="68"/>
      <c r="AX40" s="69"/>
      <c r="AY40" s="69"/>
      <c r="AZ40" s="70"/>
      <c r="BA40" s="76"/>
      <c r="BB40" s="77"/>
      <c r="BC40" s="77"/>
      <c r="BD40" s="77"/>
      <c r="BE40" s="71"/>
      <c r="BF40" s="75"/>
    </row>
    <row r="41" spans="1:58" ht="35.1" customHeight="1" x14ac:dyDescent="0.25">
      <c r="A41" s="75"/>
      <c r="B41" s="63"/>
      <c r="C41" s="64"/>
      <c r="D41" s="64"/>
      <c r="E41" s="64"/>
      <c r="F41" s="65"/>
      <c r="G41" s="68"/>
      <c r="H41" s="69"/>
      <c r="I41" s="69"/>
      <c r="J41" s="70"/>
      <c r="K41" s="74"/>
      <c r="L41" s="69"/>
      <c r="M41" s="69"/>
      <c r="N41" s="69"/>
      <c r="O41" s="70"/>
      <c r="P41" s="68"/>
      <c r="Q41" s="69"/>
      <c r="R41" s="69"/>
      <c r="S41" s="69"/>
      <c r="T41" s="70"/>
      <c r="U41" s="68"/>
      <c r="V41" s="69"/>
      <c r="W41" s="69"/>
      <c r="X41" s="70"/>
      <c r="Y41" s="74"/>
      <c r="Z41" s="69"/>
      <c r="AA41" s="69"/>
      <c r="AB41" s="69"/>
      <c r="AC41" s="70"/>
      <c r="AD41" s="68"/>
      <c r="AE41" s="69"/>
      <c r="AF41" s="69"/>
      <c r="AG41" s="69"/>
      <c r="AH41" s="70"/>
      <c r="AI41" s="68"/>
      <c r="AJ41" s="69"/>
      <c r="AK41" s="69"/>
      <c r="AL41" s="70"/>
      <c r="AM41" s="76"/>
      <c r="AN41" s="77"/>
      <c r="AO41" s="77"/>
      <c r="AP41" s="77"/>
      <c r="AQ41" s="71"/>
      <c r="AR41" s="78"/>
      <c r="AS41" s="77"/>
      <c r="AT41" s="77"/>
      <c r="AU41" s="77"/>
      <c r="AV41" s="71"/>
      <c r="AW41" s="68"/>
      <c r="AX41" s="69"/>
      <c r="AY41" s="69"/>
      <c r="AZ41" s="70"/>
      <c r="BA41" s="76"/>
      <c r="BB41" s="77"/>
      <c r="BC41" s="77"/>
      <c r="BD41" s="77"/>
      <c r="BE41" s="71"/>
      <c r="BF41" s="75"/>
    </row>
    <row r="42" spans="1:58" ht="35.1" customHeight="1" x14ac:dyDescent="0.25">
      <c r="A42" s="75"/>
      <c r="B42" s="63"/>
      <c r="C42" s="64"/>
      <c r="D42" s="64"/>
      <c r="E42" s="64"/>
      <c r="F42" s="65"/>
      <c r="G42" s="68"/>
      <c r="H42" s="69"/>
      <c r="I42" s="69"/>
      <c r="J42" s="70"/>
      <c r="K42" s="74"/>
      <c r="L42" s="69"/>
      <c r="M42" s="69"/>
      <c r="N42" s="69"/>
      <c r="O42" s="70"/>
      <c r="P42" s="68"/>
      <c r="Q42" s="69"/>
      <c r="R42" s="69"/>
      <c r="S42" s="69"/>
      <c r="T42" s="70"/>
      <c r="U42" s="68"/>
      <c r="V42" s="69"/>
      <c r="W42" s="69"/>
      <c r="X42" s="70"/>
      <c r="Y42" s="74"/>
      <c r="Z42" s="69"/>
      <c r="AA42" s="69"/>
      <c r="AB42" s="69"/>
      <c r="AC42" s="70"/>
      <c r="AD42" s="68"/>
      <c r="AE42" s="69"/>
      <c r="AF42" s="69"/>
      <c r="AG42" s="69"/>
      <c r="AH42" s="70"/>
      <c r="AI42" s="68"/>
      <c r="AJ42" s="69"/>
      <c r="AK42" s="69"/>
      <c r="AL42" s="70"/>
      <c r="AM42" s="76"/>
      <c r="AN42" s="77"/>
      <c r="AO42" s="77"/>
      <c r="AP42" s="77"/>
      <c r="AQ42" s="71"/>
      <c r="AR42" s="78"/>
      <c r="AS42" s="77"/>
      <c r="AT42" s="77"/>
      <c r="AU42" s="77"/>
      <c r="AV42" s="71"/>
      <c r="AW42" s="68"/>
      <c r="AX42" s="69"/>
      <c r="AY42" s="69"/>
      <c r="AZ42" s="70"/>
      <c r="BA42" s="76"/>
      <c r="BB42" s="77"/>
      <c r="BC42" s="77"/>
      <c r="BD42" s="77"/>
      <c r="BE42" s="71"/>
      <c r="BF42" s="75"/>
    </row>
    <row r="43" spans="1:58" ht="35.1" customHeight="1" x14ac:dyDescent="0.25">
      <c r="A43" s="75"/>
      <c r="B43" s="63"/>
      <c r="C43" s="64"/>
      <c r="D43" s="64"/>
      <c r="E43" s="64"/>
      <c r="F43" s="65"/>
      <c r="G43" s="68"/>
      <c r="H43" s="69"/>
      <c r="I43" s="69"/>
      <c r="J43" s="70"/>
      <c r="K43" s="74"/>
      <c r="L43" s="69"/>
      <c r="M43" s="69"/>
      <c r="N43" s="69"/>
      <c r="O43" s="70"/>
      <c r="P43" s="68"/>
      <c r="Q43" s="69"/>
      <c r="R43" s="69"/>
      <c r="S43" s="69"/>
      <c r="T43" s="70"/>
      <c r="U43" s="68"/>
      <c r="V43" s="69"/>
      <c r="W43" s="69"/>
      <c r="X43" s="70"/>
      <c r="Y43" s="74"/>
      <c r="Z43" s="69"/>
      <c r="AA43" s="69"/>
      <c r="AB43" s="69"/>
      <c r="AC43" s="70"/>
      <c r="AD43" s="68"/>
      <c r="AE43" s="69"/>
      <c r="AF43" s="69"/>
      <c r="AG43" s="69"/>
      <c r="AH43" s="70"/>
      <c r="AI43" s="68"/>
      <c r="AJ43" s="69"/>
      <c r="AK43" s="69"/>
      <c r="AL43" s="70"/>
      <c r="AM43" s="76"/>
      <c r="AN43" s="77"/>
      <c r="AO43" s="77"/>
      <c r="AP43" s="77"/>
      <c r="AQ43" s="71"/>
      <c r="AR43" s="78"/>
      <c r="AS43" s="77"/>
      <c r="AT43" s="77"/>
      <c r="AU43" s="77"/>
      <c r="AV43" s="71"/>
      <c r="AW43" s="68"/>
      <c r="AX43" s="69"/>
      <c r="AY43" s="69"/>
      <c r="AZ43" s="70"/>
      <c r="BA43" s="76"/>
      <c r="BB43" s="77"/>
      <c r="BC43" s="77"/>
      <c r="BD43" s="77"/>
      <c r="BE43" s="71"/>
      <c r="BF43" s="75"/>
    </row>
    <row r="44" spans="1:58" ht="35.1" customHeight="1" x14ac:dyDescent="0.25">
      <c r="A44" s="75"/>
      <c r="B44" s="63"/>
      <c r="C44" s="64"/>
      <c r="D44" s="64"/>
      <c r="E44" s="64"/>
      <c r="F44" s="65"/>
      <c r="G44" s="68"/>
      <c r="H44" s="69"/>
      <c r="I44" s="69"/>
      <c r="J44" s="70"/>
      <c r="K44" s="74"/>
      <c r="L44" s="69"/>
      <c r="M44" s="69"/>
      <c r="N44" s="69"/>
      <c r="O44" s="70"/>
      <c r="P44" s="68"/>
      <c r="Q44" s="69"/>
      <c r="R44" s="69"/>
      <c r="S44" s="69"/>
      <c r="T44" s="70"/>
      <c r="U44" s="68"/>
      <c r="V44" s="69"/>
      <c r="W44" s="69"/>
      <c r="X44" s="70"/>
      <c r="Y44" s="74"/>
      <c r="Z44" s="69"/>
      <c r="AA44" s="69"/>
      <c r="AB44" s="69"/>
      <c r="AC44" s="70"/>
      <c r="AD44" s="68"/>
      <c r="AE44" s="69"/>
      <c r="AF44" s="69"/>
      <c r="AG44" s="69"/>
      <c r="AH44" s="70"/>
      <c r="AI44" s="68"/>
      <c r="AJ44" s="69"/>
      <c r="AK44" s="69"/>
      <c r="AL44" s="70"/>
      <c r="AM44" s="76"/>
      <c r="AN44" s="77"/>
      <c r="AO44" s="77"/>
      <c r="AP44" s="77"/>
      <c r="AQ44" s="71"/>
      <c r="AR44" s="78"/>
      <c r="AS44" s="77"/>
      <c r="AT44" s="77"/>
      <c r="AU44" s="77"/>
      <c r="AV44" s="71"/>
      <c r="AW44" s="68"/>
      <c r="AX44" s="69"/>
      <c r="AY44" s="69"/>
      <c r="AZ44" s="70"/>
      <c r="BA44" s="76"/>
      <c r="BB44" s="77"/>
      <c r="BC44" s="77"/>
      <c r="BD44" s="77"/>
      <c r="BE44" s="71"/>
      <c r="BF44" s="75"/>
    </row>
    <row r="45" spans="1:58" ht="35.1" customHeight="1" x14ac:dyDescent="0.25">
      <c r="A45" s="75"/>
      <c r="B45" s="63"/>
      <c r="C45" s="64"/>
      <c r="D45" s="64"/>
      <c r="E45" s="64"/>
      <c r="F45" s="65"/>
      <c r="G45" s="68"/>
      <c r="H45" s="69"/>
      <c r="I45" s="69"/>
      <c r="J45" s="70"/>
      <c r="K45" s="74"/>
      <c r="L45" s="69"/>
      <c r="M45" s="69"/>
      <c r="N45" s="69"/>
      <c r="O45" s="70"/>
      <c r="P45" s="68"/>
      <c r="Q45" s="69"/>
      <c r="R45" s="69"/>
      <c r="S45" s="69"/>
      <c r="T45" s="70"/>
      <c r="U45" s="68"/>
      <c r="V45" s="69"/>
      <c r="W45" s="69"/>
      <c r="X45" s="70"/>
      <c r="Y45" s="74"/>
      <c r="Z45" s="69"/>
      <c r="AA45" s="69"/>
      <c r="AB45" s="69"/>
      <c r="AC45" s="70"/>
      <c r="AD45" s="68"/>
      <c r="AE45" s="69"/>
      <c r="AF45" s="69"/>
      <c r="AG45" s="69"/>
      <c r="AH45" s="70"/>
      <c r="AI45" s="68"/>
      <c r="AJ45" s="69"/>
      <c r="AK45" s="69"/>
      <c r="AL45" s="70"/>
      <c r="AM45" s="76"/>
      <c r="AN45" s="77"/>
      <c r="AO45" s="77"/>
      <c r="AP45" s="77"/>
      <c r="AQ45" s="71"/>
      <c r="AR45" s="78"/>
      <c r="AS45" s="77"/>
      <c r="AT45" s="77"/>
      <c r="AU45" s="77"/>
      <c r="AV45" s="71"/>
      <c r="AW45" s="68"/>
      <c r="AX45" s="69"/>
      <c r="AY45" s="69"/>
      <c r="AZ45" s="70"/>
      <c r="BA45" s="76"/>
      <c r="BB45" s="77"/>
      <c r="BC45" s="77"/>
      <c r="BD45" s="77"/>
      <c r="BE45" s="71"/>
      <c r="BF45" s="75"/>
    </row>
    <row r="46" spans="1:58" ht="35.1" customHeight="1" x14ac:dyDescent="0.25">
      <c r="A46" s="201" t="s">
        <v>103</v>
      </c>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4"/>
    </row>
    <row r="47" spans="1:58" ht="35.1" customHeight="1" x14ac:dyDescent="0.25">
      <c r="A47" s="75" t="s">
        <v>184</v>
      </c>
      <c r="B47" s="63"/>
      <c r="C47" s="64"/>
      <c r="D47" s="64"/>
      <c r="E47" s="64"/>
      <c r="F47" s="65"/>
      <c r="G47" s="68"/>
      <c r="H47" s="69"/>
      <c r="I47" s="69"/>
      <c r="J47" s="70"/>
      <c r="K47" s="74"/>
      <c r="L47" s="69"/>
      <c r="M47" s="69"/>
      <c r="N47" s="69"/>
      <c r="O47" s="70"/>
      <c r="P47" s="68"/>
      <c r="Q47" s="69"/>
      <c r="R47" s="69"/>
      <c r="S47" s="69"/>
      <c r="T47" s="70"/>
      <c r="U47" s="68"/>
      <c r="V47" s="69"/>
      <c r="W47" s="69"/>
      <c r="X47" s="70"/>
      <c r="Y47" s="74"/>
      <c r="Z47" s="69"/>
      <c r="AA47" s="69"/>
      <c r="AB47" s="69"/>
      <c r="AC47" s="70"/>
      <c r="AD47" s="68"/>
      <c r="AE47" s="69"/>
      <c r="AF47" s="69"/>
      <c r="AG47" s="69"/>
      <c r="AH47" s="70"/>
      <c r="AI47" s="68"/>
      <c r="AJ47" s="69"/>
      <c r="AK47" s="69"/>
      <c r="AL47" s="70"/>
      <c r="AM47" s="76"/>
      <c r="AN47" s="77"/>
      <c r="AO47" s="77"/>
      <c r="AP47" s="77"/>
      <c r="AQ47" s="71"/>
      <c r="AR47" s="78"/>
      <c r="AS47" s="77"/>
      <c r="AT47" s="77"/>
      <c r="AU47" s="77"/>
      <c r="AV47" s="71"/>
      <c r="AW47" s="68"/>
      <c r="AX47" s="69"/>
      <c r="AY47" s="69"/>
      <c r="AZ47" s="70"/>
      <c r="BA47" s="76"/>
      <c r="BB47" s="77"/>
      <c r="BC47" s="77"/>
      <c r="BD47" s="77"/>
      <c r="BE47" s="71"/>
      <c r="BF47" s="75"/>
    </row>
    <row r="48" spans="1:58" ht="35.1" customHeight="1" x14ac:dyDescent="0.25">
      <c r="A48" s="75"/>
      <c r="B48" s="63"/>
      <c r="C48" s="64"/>
      <c r="D48" s="64"/>
      <c r="E48" s="64"/>
      <c r="F48" s="65"/>
      <c r="G48" s="68"/>
      <c r="H48" s="69"/>
      <c r="I48" s="69"/>
      <c r="J48" s="70"/>
      <c r="K48" s="74"/>
      <c r="L48" s="69"/>
      <c r="M48" s="69"/>
      <c r="N48" s="69"/>
      <c r="O48" s="70"/>
      <c r="P48" s="68"/>
      <c r="Q48" s="69"/>
      <c r="R48" s="69"/>
      <c r="S48" s="69"/>
      <c r="T48" s="70"/>
      <c r="U48" s="68"/>
      <c r="V48" s="69"/>
      <c r="W48" s="69"/>
      <c r="X48" s="70"/>
      <c r="Y48" s="74"/>
      <c r="Z48" s="69"/>
      <c r="AA48" s="69"/>
      <c r="AB48" s="69"/>
      <c r="AC48" s="70"/>
      <c r="AD48" s="68"/>
      <c r="AE48" s="69"/>
      <c r="AF48" s="69"/>
      <c r="AG48" s="69"/>
      <c r="AH48" s="70"/>
      <c r="AI48" s="68"/>
      <c r="AJ48" s="69"/>
      <c r="AK48" s="69"/>
      <c r="AL48" s="70"/>
      <c r="AM48" s="76"/>
      <c r="AN48" s="77"/>
      <c r="AO48" s="77"/>
      <c r="AP48" s="77"/>
      <c r="AQ48" s="71"/>
      <c r="AR48" s="78"/>
      <c r="AS48" s="77"/>
      <c r="AT48" s="77"/>
      <c r="AU48" s="77"/>
      <c r="AV48" s="71"/>
      <c r="AW48" s="68"/>
      <c r="AX48" s="69"/>
      <c r="AY48" s="69"/>
      <c r="AZ48" s="70"/>
      <c r="BA48" s="76"/>
      <c r="BB48" s="77"/>
      <c r="BC48" s="77"/>
      <c r="BD48" s="77"/>
      <c r="BE48" s="71"/>
      <c r="BF48" s="75"/>
    </row>
    <row r="49" spans="1:58" ht="35.1" customHeight="1" x14ac:dyDescent="0.25">
      <c r="A49" s="75"/>
      <c r="B49" s="63"/>
      <c r="C49" s="64"/>
      <c r="D49" s="64"/>
      <c r="E49" s="64"/>
      <c r="F49" s="65"/>
      <c r="G49" s="68"/>
      <c r="H49" s="69"/>
      <c r="I49" s="69"/>
      <c r="J49" s="70"/>
      <c r="K49" s="74"/>
      <c r="L49" s="69"/>
      <c r="M49" s="69"/>
      <c r="N49" s="69"/>
      <c r="O49" s="70"/>
      <c r="P49" s="68"/>
      <c r="Q49" s="69"/>
      <c r="R49" s="69"/>
      <c r="S49" s="69"/>
      <c r="T49" s="70"/>
      <c r="U49" s="68"/>
      <c r="V49" s="69"/>
      <c r="W49" s="69"/>
      <c r="X49" s="70"/>
      <c r="Y49" s="74"/>
      <c r="Z49" s="69"/>
      <c r="AA49" s="69"/>
      <c r="AB49" s="69"/>
      <c r="AC49" s="70"/>
      <c r="AD49" s="68"/>
      <c r="AE49" s="69"/>
      <c r="AF49" s="69"/>
      <c r="AG49" s="69"/>
      <c r="AH49" s="70"/>
      <c r="AI49" s="68"/>
      <c r="AJ49" s="69"/>
      <c r="AK49" s="69"/>
      <c r="AL49" s="70"/>
      <c r="AM49" s="76"/>
      <c r="AN49" s="77"/>
      <c r="AO49" s="77"/>
      <c r="AP49" s="77"/>
      <c r="AQ49" s="71"/>
      <c r="AR49" s="78"/>
      <c r="AS49" s="77"/>
      <c r="AT49" s="77"/>
      <c r="AU49" s="77"/>
      <c r="AV49" s="71"/>
      <c r="AW49" s="68"/>
      <c r="AX49" s="69"/>
      <c r="AY49" s="69"/>
      <c r="AZ49" s="70"/>
      <c r="BA49" s="76"/>
      <c r="BB49" s="77"/>
      <c r="BC49" s="77"/>
      <c r="BD49" s="77"/>
      <c r="BE49" s="71"/>
      <c r="BF49" s="75"/>
    </row>
    <row r="50" spans="1:58" ht="30" customHeight="1" x14ac:dyDescent="0.25">
      <c r="A50" s="75"/>
      <c r="B50" s="63"/>
      <c r="C50" s="64"/>
      <c r="D50" s="64"/>
      <c r="E50" s="64"/>
      <c r="F50" s="65"/>
      <c r="G50" s="68"/>
      <c r="H50" s="69"/>
      <c r="I50" s="69"/>
      <c r="J50" s="70"/>
      <c r="K50" s="74"/>
      <c r="L50" s="69"/>
      <c r="M50" s="69"/>
      <c r="N50" s="69"/>
      <c r="O50" s="70"/>
      <c r="P50" s="68"/>
      <c r="Q50" s="69"/>
      <c r="R50" s="69"/>
      <c r="S50" s="69"/>
      <c r="T50" s="70"/>
      <c r="U50" s="68"/>
      <c r="V50" s="69"/>
      <c r="W50" s="69"/>
      <c r="X50" s="70"/>
      <c r="Y50" s="74"/>
      <c r="Z50" s="69"/>
      <c r="AA50" s="69"/>
      <c r="AB50" s="69"/>
      <c r="AC50" s="70"/>
      <c r="AD50" s="68"/>
      <c r="AE50" s="69"/>
      <c r="AF50" s="69"/>
      <c r="AG50" s="69"/>
      <c r="AH50" s="70"/>
      <c r="AI50" s="68"/>
      <c r="AJ50" s="69"/>
      <c r="AK50" s="69"/>
      <c r="AL50" s="70"/>
      <c r="AM50" s="76"/>
      <c r="AN50" s="77"/>
      <c r="AO50" s="77"/>
      <c r="AP50" s="77"/>
      <c r="AQ50" s="71"/>
      <c r="AR50" s="78"/>
      <c r="AS50" s="77"/>
      <c r="AT50" s="77"/>
      <c r="AU50" s="77"/>
      <c r="AV50" s="71"/>
      <c r="AW50" s="68"/>
      <c r="AX50" s="69"/>
      <c r="AY50" s="69"/>
      <c r="AZ50" s="70"/>
      <c r="BA50" s="76"/>
      <c r="BB50" s="77"/>
      <c r="BC50" s="77"/>
      <c r="BD50" s="77"/>
      <c r="BE50" s="71"/>
      <c r="BF50" s="75"/>
    </row>
    <row r="51" spans="1:58" ht="40.5" customHeight="1" x14ac:dyDescent="0.25">
      <c r="A51" s="75"/>
      <c r="B51" s="63"/>
      <c r="C51" s="64"/>
      <c r="D51" s="64"/>
      <c r="E51" s="64"/>
      <c r="F51" s="65"/>
      <c r="G51" s="68"/>
      <c r="H51" s="69"/>
      <c r="I51" s="69"/>
      <c r="J51" s="70"/>
      <c r="K51" s="74"/>
      <c r="L51" s="69"/>
      <c r="M51" s="69"/>
      <c r="N51" s="69"/>
      <c r="O51" s="70"/>
      <c r="P51" s="68"/>
      <c r="Q51" s="69"/>
      <c r="R51" s="69"/>
      <c r="S51" s="69"/>
      <c r="T51" s="70"/>
      <c r="U51" s="68"/>
      <c r="V51" s="69"/>
      <c r="W51" s="69"/>
      <c r="X51" s="70"/>
      <c r="Y51" s="74"/>
      <c r="Z51" s="69"/>
      <c r="AA51" s="69"/>
      <c r="AB51" s="69"/>
      <c r="AC51" s="70"/>
      <c r="AD51" s="68"/>
      <c r="AE51" s="69"/>
      <c r="AF51" s="69"/>
      <c r="AG51" s="69"/>
      <c r="AH51" s="70"/>
      <c r="AI51" s="68"/>
      <c r="AJ51" s="69"/>
      <c r="AK51" s="69"/>
      <c r="AL51" s="70"/>
      <c r="AM51" s="76"/>
      <c r="AN51" s="77"/>
      <c r="AO51" s="77"/>
      <c r="AP51" s="77"/>
      <c r="AQ51" s="71"/>
      <c r="AR51" s="78"/>
      <c r="AS51" s="77"/>
      <c r="AT51" s="77"/>
      <c r="AU51" s="77"/>
      <c r="AV51" s="71"/>
      <c r="AW51" s="68"/>
      <c r="AX51" s="69"/>
      <c r="AY51" s="69"/>
      <c r="AZ51" s="70"/>
      <c r="BA51" s="76"/>
      <c r="BB51" s="77"/>
      <c r="BC51" s="77"/>
      <c r="BD51" s="77"/>
      <c r="BE51" s="71"/>
      <c r="BF51" s="75"/>
    </row>
    <row r="52" spans="1:58" ht="18" customHeight="1" x14ac:dyDescent="0.25"/>
    <row r="53" spans="1:58" ht="18" customHeight="1" x14ac:dyDescent="0.25"/>
    <row r="54" spans="1:58" ht="18" customHeight="1" thickBot="1" x14ac:dyDescent="0.3"/>
    <row r="55" spans="1:58" ht="60.75" customHeight="1" thickBot="1" x14ac:dyDescent="0.3">
      <c r="A55" s="79"/>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6"/>
    </row>
    <row r="56" spans="1:58" ht="38.25" customHeight="1" x14ac:dyDescent="0.25">
      <c r="A56" s="80" t="s">
        <v>104</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row>
    <row r="57" spans="1:58" ht="18" customHeight="1" x14ac:dyDescent="0.25">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row>
    <row r="58" spans="1:58" ht="18" customHeight="1" x14ac:dyDescent="0.25"/>
    <row r="59" spans="1:58" ht="18" customHeight="1" x14ac:dyDescent="0.25"/>
    <row r="60" spans="1:58" ht="18" customHeight="1" x14ac:dyDescent="0.25"/>
    <row r="61" spans="1:58" ht="18" customHeight="1" x14ac:dyDescent="0.25"/>
    <row r="62" spans="1:58" ht="18" customHeight="1" x14ac:dyDescent="0.25"/>
    <row r="63" spans="1:58" ht="18" customHeight="1" x14ac:dyDescent="0.25">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41"/>
      <c r="AY63" s="41"/>
      <c r="AZ63" s="41"/>
    </row>
  </sheetData>
  <mergeCells count="24">
    <mergeCell ref="B56:BF56"/>
    <mergeCell ref="B63:AW63"/>
    <mergeCell ref="BF7:BF8"/>
    <mergeCell ref="A9:BF9"/>
    <mergeCell ref="A16:BF16"/>
    <mergeCell ref="A29:BF29"/>
    <mergeCell ref="A46:BF46"/>
    <mergeCell ref="B55:BF55"/>
    <mergeCell ref="AD7:AH7"/>
    <mergeCell ref="AI7:AL7"/>
    <mergeCell ref="AM7:AQ7"/>
    <mergeCell ref="AR7:AV7"/>
    <mergeCell ref="AW7:AZ7"/>
    <mergeCell ref="BA7:BE7"/>
    <mergeCell ref="A2:A4"/>
    <mergeCell ref="A5:BF5"/>
    <mergeCell ref="A6:BF6"/>
    <mergeCell ref="A7:A8"/>
    <mergeCell ref="B7:F7"/>
    <mergeCell ref="G7:J7"/>
    <mergeCell ref="K7:O7"/>
    <mergeCell ref="P7:T7"/>
    <mergeCell ref="U7:X7"/>
    <mergeCell ref="Y7:AC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PLANEACION Y CALIDAD</vt:lpstr>
      <vt:lpstr>DETALLE DE EJECUCIÓN</vt:lpstr>
      <vt:lpstr>PLAN AUDITORIAS E INFORMES </vt:lpstr>
      <vt:lpstr>'PLANEACION Y CALIDAD'!Área_de_impresión</vt:lpstr>
      <vt:lpstr>'PLANEACION Y CALIDAD'!Títulos_a_imprimir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ACREENCIA 8</cp:lastModifiedBy>
  <cp:lastPrinted>2018-04-17T19:21:06Z</cp:lastPrinted>
  <dcterms:created xsi:type="dcterms:W3CDTF">2015-11-24T17:06:50Z</dcterms:created>
  <dcterms:modified xsi:type="dcterms:W3CDTF">2024-01-26T14:52:44Z</dcterms:modified>
</cp:coreProperties>
</file>