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ngelica\Documents\ANGELICA MENCO\OFICINA 2024\"/>
    </mc:Choice>
  </mc:AlternateContent>
  <xr:revisionPtr revIDLastSave="0" documentId="13_ncr:1_{A20733E5-9997-4CCA-A02A-497A8119D16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32" i="1" l="1"/>
  <c r="U32" i="1" s="1"/>
  <c r="T13" i="1"/>
  <c r="U13" i="1" s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<sst xmlns="http://schemas.openxmlformats.org/spreadsheetml/2006/main" count="153" uniqueCount="94">
  <si>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</si>
  <si>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</si>
  <si>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</si>
  <si>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</si>
  <si>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</si>
  <si>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</si>
  <si>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</si>
  <si>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</si>
  <si>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</si>
  <si>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</si>
  <si>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</si>
  <si>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</si>
  <si>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</si>
  <si>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</si>
  <si>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</si>
  <si>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</si>
  <si>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</si>
  <si>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</si>
  <si>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</si>
  <si>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</si>
  <si>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</si>
  <si>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</si>
  <si>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</si>
  <si>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</si>
  <si>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</si>
  <si>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</si>
  <si>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</si>
  <si>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</si>
  <si>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</si>
  <si>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</si>
  <si>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</si>
  <si>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</si>
  <si>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</si>
  <si>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</si>
  <si>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</si>
  <si>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</si>
  <si>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</si>
  <si>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</si>
  <si>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</si>
  <si>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</si>
  <si>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</si>
  <si>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</si>
  <si>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</si>
  <si>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</si>
  <si>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</si>
  <si>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</si>
  <si>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</si>
  <si>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</si>
  <si>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</si>
  <si>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</si>
  <si>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</si>
  <si>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</si>
  <si>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</si>
  <si>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Verificación y Correción de Acometidas de Redes de Datos</t>
  </si>
  <si>
    <t>Marcacion e Identificacion de redes de datos</t>
  </si>
  <si>
    <t>Parametrizacion de Reportes Asistenciales en DGH</t>
  </si>
  <si>
    <t>Mantenimiento Preventivo de UPS</t>
  </si>
  <si>
    <t>Mantenimiento Preventivo de Computadores</t>
  </si>
  <si>
    <t>Mantenimiento Correctivo</t>
  </si>
  <si>
    <t>Solicitdes de soporte a nivel de software</t>
  </si>
  <si>
    <t>Mantenimiento Preventivo</t>
  </si>
  <si>
    <t>La identificacion consiste en marcar cada cable de red, con datos como la ubicacion.Se espera contar con un correcto etiquetado de dichos componentes, de tal manera que su localización sea rápida y precisa, facilitando al mismo tiempo las labores de mantenimiento y de búsqueda de averías en su caso.</t>
  </si>
  <si>
    <t>Con la ejecucion mensual de los mantenimientos preventivos se minimizan fallas y se mantienen los equipos con sistema operativo actualizado.</t>
  </si>
  <si>
    <t>Con la ejecucion mensual de los mantenimientos preventivos se minimizan fallas de estos equipos fundamentales para el funcionamiento de los centros de comunicaciones</t>
  </si>
  <si>
    <t>Los mantenimientos correctivos son activiades que se deben realizar para corregir las fallas que se presentan.</t>
  </si>
  <si>
    <t>Actas de mantenimiento</t>
  </si>
  <si>
    <t>Informe con evidencia fotograficas</t>
  </si>
  <si>
    <t>Los reportes generados de los modulos asistenciales son fundamentales para la toma de decisiones, debido a que estos nos reflejan la produccion por servicio.</t>
  </si>
  <si>
    <t>Informe Detallado</t>
  </si>
  <si>
    <t>No de cables identificados por oficina y/o areas de servicio.</t>
  </si>
  <si>
    <t>Total de cables (puntos de datos) por oficina y/o areas de servicio.</t>
  </si>
  <si>
    <t>Efectividad</t>
  </si>
  <si>
    <t>Centros de Comunicación Distribuidos en el hospital</t>
  </si>
  <si>
    <t>Valor absoluto</t>
  </si>
  <si>
    <t>Trimestral</t>
  </si>
  <si>
    <t xml:space="preserve">Alta </t>
  </si>
  <si>
    <t>Contar con un cableado estructurado debidamente identificado cumpliendo los parametros establecidos en la norma TIA/EIA 606-A</t>
  </si>
  <si>
    <t>No de mantenimientos programados por mes</t>
  </si>
  <si>
    <t>No total de mantenimientos programados en el trimestre</t>
  </si>
  <si>
    <t>Oficina de Sistemas</t>
  </si>
  <si>
    <t>Cumplimiento de los mantenimientos programados por mes y cumplir con el indicador fenix mensual</t>
  </si>
  <si>
    <t>No de correccion de acometidas por oficina y/o areas de servicio.</t>
  </si>
  <si>
    <t>Total de acometidas por oficina y/o areas de servicio.</t>
  </si>
  <si>
    <t>Eficacia</t>
  </si>
  <si>
    <t>oficina y/o areas de servicio.</t>
  </si>
  <si>
    <t>Porcentaje</t>
  </si>
  <si>
    <t>No de Reportes realizados por mes</t>
  </si>
  <si>
    <t>Total de Reportes  en el trimestre</t>
  </si>
  <si>
    <t xml:space="preserve">Mejorar las acometidas de voz y datos de lasoficina y/o areas de servicio. </t>
  </si>
  <si>
    <t>Realizar Reportes generados de la atencion de pacientes</t>
  </si>
  <si>
    <t>$ 5,000,000</t>
  </si>
  <si>
    <t>$ 10,000,000</t>
  </si>
  <si>
    <t>$15,000,000</t>
  </si>
  <si>
    <t>OFICINA DE TECNOLOGIAS DE LA INFORMACION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</si>
</sst>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topLeftCell="E1" zoomScale="85" zoomScaleNormal="85" workbookViewId="0">
      <selection activeCell="E7" sqref="E7:AJ7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8"/>
      <c r="C2" s="59"/>
      <c r="D2" s="60"/>
      <c r="E2" s="75" t="s">
        <v>32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40" t="s">
        <v>38</v>
      </c>
      <c r="AH2" s="40"/>
      <c r="AI2" s="40"/>
      <c r="AJ2" s="40"/>
    </row>
    <row r="3" spans="2:36" s="3" customFormat="1" ht="23.25" customHeight="1" x14ac:dyDescent="0.2">
      <c r="B3" s="61"/>
      <c r="C3" s="62"/>
      <c r="D3" s="63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41" t="s">
        <v>52</v>
      </c>
      <c r="AH3" s="40"/>
      <c r="AI3" s="40"/>
      <c r="AJ3" s="40"/>
    </row>
    <row r="4" spans="2:36" s="3" customFormat="1" ht="23.25" customHeight="1" x14ac:dyDescent="0.2">
      <c r="B4" s="61"/>
      <c r="C4" s="62"/>
      <c r="D4" s="63"/>
      <c r="E4" s="75" t="s">
        <v>37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42" t="s">
        <v>51</v>
      </c>
      <c r="AH4" s="42"/>
      <c r="AI4" s="42"/>
      <c r="AJ4" s="42"/>
    </row>
    <row r="5" spans="2:36" s="3" customFormat="1" ht="42" customHeight="1" x14ac:dyDescent="0.2">
      <c r="B5" s="64"/>
      <c r="C5" s="65"/>
      <c r="D5" s="66"/>
      <c r="E5" s="75" t="s">
        <v>49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40" t="s">
        <v>40</v>
      </c>
      <c r="AH5" s="40"/>
      <c r="AI5" s="40"/>
      <c r="AJ5" s="40"/>
    </row>
    <row r="6" spans="2:36" s="1" customFormat="1" ht="50.25" customHeight="1" x14ac:dyDescent="0.2">
      <c r="B6" s="70" t="s">
        <v>33</v>
      </c>
      <c r="C6" s="71"/>
      <c r="D6" s="72"/>
      <c r="E6" s="73" t="s">
        <v>93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52" t="s">
        <v>0</v>
      </c>
      <c r="AD6" s="52"/>
      <c r="AE6" s="52"/>
      <c r="AF6" s="52"/>
      <c r="AG6" s="48">
        <v>45321</v>
      </c>
      <c r="AH6" s="48"/>
      <c r="AI6" s="48"/>
      <c r="AJ6" s="48"/>
    </row>
    <row r="7" spans="2:36" s="1" customFormat="1" ht="49.35" customHeight="1" x14ac:dyDescent="0.2">
      <c r="B7" s="67" t="s">
        <v>34</v>
      </c>
      <c r="C7" s="68"/>
      <c r="D7" s="69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</row>
    <row r="8" spans="2:36" s="1" customFormat="1" ht="27.75" customHeight="1" x14ac:dyDescent="0.2">
      <c r="B8" s="46" t="s">
        <v>35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2:36" s="1" customFormat="1" ht="25.5" customHeight="1" x14ac:dyDescent="0.2">
      <c r="B9" s="45" t="s">
        <v>46</v>
      </c>
      <c r="C9" s="45"/>
      <c r="D9" s="45"/>
      <c r="E9" s="45"/>
      <c r="F9" s="45" t="s">
        <v>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2:36" s="2" customFormat="1" ht="42" customHeight="1" x14ac:dyDescent="0.2">
      <c r="B10" s="76" t="s">
        <v>3</v>
      </c>
      <c r="C10" s="49" t="s">
        <v>47</v>
      </c>
      <c r="D10" s="43" t="s">
        <v>4</v>
      </c>
      <c r="E10" s="43" t="s">
        <v>5</v>
      </c>
      <c r="F10" s="57" t="s">
        <v>6</v>
      </c>
      <c r="G10" s="57"/>
      <c r="H10" s="57"/>
      <c r="I10" s="57" t="s">
        <v>7</v>
      </c>
      <c r="J10" s="57"/>
      <c r="K10" s="57"/>
      <c r="L10" s="57" t="s">
        <v>8</v>
      </c>
      <c r="M10" s="57"/>
      <c r="N10" s="57"/>
      <c r="O10" s="57" t="s">
        <v>9</v>
      </c>
      <c r="P10" s="57"/>
      <c r="Q10" s="57"/>
      <c r="R10" s="57" t="s">
        <v>10</v>
      </c>
      <c r="S10" s="57"/>
      <c r="T10" s="57"/>
      <c r="U10" s="16" t="s">
        <v>27</v>
      </c>
      <c r="V10" s="43" t="s">
        <v>11</v>
      </c>
      <c r="W10" s="43" t="s">
        <v>12</v>
      </c>
      <c r="X10" s="43" t="s">
        <v>13</v>
      </c>
      <c r="Y10" s="45" t="s">
        <v>14</v>
      </c>
      <c r="Z10" s="45"/>
      <c r="AA10" s="55" t="s">
        <v>28</v>
      </c>
      <c r="AB10" s="55" t="s">
        <v>15</v>
      </c>
      <c r="AC10" s="55" t="s">
        <v>16</v>
      </c>
      <c r="AD10" s="55" t="s">
        <v>17</v>
      </c>
      <c r="AE10" s="55" t="s">
        <v>18</v>
      </c>
      <c r="AF10" s="17" t="s">
        <v>19</v>
      </c>
      <c r="AG10" s="43" t="s">
        <v>20</v>
      </c>
      <c r="AH10" s="43" t="s">
        <v>21</v>
      </c>
      <c r="AI10" s="43" t="s">
        <v>22</v>
      </c>
      <c r="AJ10" s="43" t="s">
        <v>50</v>
      </c>
    </row>
    <row r="11" spans="2:36" s="2" customFormat="1" ht="66.75" customHeight="1" x14ac:dyDescent="0.2">
      <c r="B11" s="76"/>
      <c r="C11" s="50"/>
      <c r="D11" s="43"/>
      <c r="E11" s="43"/>
      <c r="F11" s="53" t="s">
        <v>26</v>
      </c>
      <c r="G11" s="53" t="s">
        <v>30</v>
      </c>
      <c r="H11" s="53" t="s">
        <v>31</v>
      </c>
      <c r="I11" s="53" t="s">
        <v>26</v>
      </c>
      <c r="J11" s="53" t="s">
        <v>30</v>
      </c>
      <c r="K11" s="53" t="s">
        <v>31</v>
      </c>
      <c r="L11" s="53" t="s">
        <v>26</v>
      </c>
      <c r="M11" s="53" t="s">
        <v>30</v>
      </c>
      <c r="N11" s="53" t="s">
        <v>31</v>
      </c>
      <c r="O11" s="53" t="s">
        <v>26</v>
      </c>
      <c r="P11" s="53" t="s">
        <v>30</v>
      </c>
      <c r="Q11" s="53" t="s">
        <v>31</v>
      </c>
      <c r="R11" s="53" t="s">
        <v>26</v>
      </c>
      <c r="S11" s="53" t="s">
        <v>30</v>
      </c>
      <c r="T11" s="53" t="s">
        <v>31</v>
      </c>
      <c r="U11" s="56" t="e">
        <f>SUM(U13:U33)</f>
        <v>#REF!</v>
      </c>
      <c r="V11" s="43"/>
      <c r="W11" s="43"/>
      <c r="X11" s="43"/>
      <c r="Y11" s="18" t="s">
        <v>23</v>
      </c>
      <c r="Z11" s="18" t="s">
        <v>24</v>
      </c>
      <c r="AA11" s="55"/>
      <c r="AB11" s="55"/>
      <c r="AC11" s="55"/>
      <c r="AD11" s="55"/>
      <c r="AE11" s="55"/>
      <c r="AF11" s="43" t="s">
        <v>25</v>
      </c>
      <c r="AG11" s="43"/>
      <c r="AH11" s="43"/>
      <c r="AI11" s="43"/>
      <c r="AJ11" s="43"/>
    </row>
    <row r="12" spans="2:36" s="2" customFormat="1" ht="54.75" customHeight="1" x14ac:dyDescent="0.2">
      <c r="B12" s="77"/>
      <c r="C12" s="51"/>
      <c r="D12" s="44"/>
      <c r="E12" s="4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44"/>
      <c r="W12" s="44"/>
      <c r="X12" s="44"/>
      <c r="Y12" s="19" t="s">
        <v>29</v>
      </c>
      <c r="Z12" s="19" t="s">
        <v>24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2:36" s="1" customFormat="1" ht="120" customHeight="1" x14ac:dyDescent="0.2">
      <c r="B13" s="25">
        <v>1</v>
      </c>
      <c r="C13" s="34" t="s">
        <v>53</v>
      </c>
      <c r="D13" s="31">
        <v>100</v>
      </c>
      <c r="E13" s="38">
        <v>0.2</v>
      </c>
      <c r="F13" s="13">
        <v>25</v>
      </c>
      <c r="G13" s="13"/>
      <c r="H13" s="20">
        <f>IF(ISERROR(G13/F13),"",(G13/F13))</f>
        <v>0</v>
      </c>
      <c r="I13" s="13">
        <v>25</v>
      </c>
      <c r="J13" s="13"/>
      <c r="K13" s="20">
        <f t="shared" ref="K13:K33" si="0">IF(ISERROR(J13/I13),"",(J13/I13))</f>
        <v>0</v>
      </c>
      <c r="L13" s="13">
        <v>25</v>
      </c>
      <c r="M13" s="13"/>
      <c r="N13" s="20">
        <f t="shared" ref="N13:N33" si="1">IF(ISERROR(M13/L13),"",(M13/L13))</f>
        <v>0</v>
      </c>
      <c r="O13" s="13">
        <v>25</v>
      </c>
      <c r="P13" s="13"/>
      <c r="Q13" s="20">
        <f>IF(ISERROR(P13/O13),"",(P13/O13))</f>
        <v>0</v>
      </c>
      <c r="R13" s="23">
        <f>SUM(F13,I13,L13,O13)</f>
        <v>100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 t="s">
        <v>58</v>
      </c>
      <c r="W13" s="6" t="s">
        <v>64</v>
      </c>
      <c r="X13" s="7" t="s">
        <v>66</v>
      </c>
      <c r="Y13" s="14" t="s">
        <v>81</v>
      </c>
      <c r="Z13" s="14" t="s">
        <v>82</v>
      </c>
      <c r="AA13" s="7" t="s">
        <v>83</v>
      </c>
      <c r="AB13" s="6" t="s">
        <v>84</v>
      </c>
      <c r="AC13" s="7" t="s">
        <v>85</v>
      </c>
      <c r="AD13" s="7" t="s">
        <v>74</v>
      </c>
      <c r="AE13" s="7" t="s">
        <v>75</v>
      </c>
      <c r="AF13" s="15" t="s">
        <v>88</v>
      </c>
      <c r="AG13" s="6"/>
      <c r="AH13" s="6" t="s">
        <v>79</v>
      </c>
      <c r="AI13" s="7" t="s">
        <v>66</v>
      </c>
      <c r="AJ13" s="39" t="s">
        <v>92</v>
      </c>
    </row>
    <row r="14" spans="2:36" s="1" customFormat="1" ht="96.75" customHeight="1" x14ac:dyDescent="0.2">
      <c r="B14" s="25">
        <v>2</v>
      </c>
      <c r="C14" s="34" t="s">
        <v>54</v>
      </c>
      <c r="D14" s="31">
        <v>100</v>
      </c>
      <c r="E14" s="38">
        <v>0.2</v>
      </c>
      <c r="F14" s="5">
        <v>25</v>
      </c>
      <c r="G14" s="4"/>
      <c r="H14" s="21">
        <f t="shared" ref="H14:H33" si="3">IF(ISERROR(G14/F14),"",(G14/F14))</f>
        <v>0</v>
      </c>
      <c r="I14" s="5">
        <v>25</v>
      </c>
      <c r="J14" s="4"/>
      <c r="K14" s="21">
        <f t="shared" si="0"/>
        <v>0</v>
      </c>
      <c r="L14" s="5">
        <v>25</v>
      </c>
      <c r="M14" s="4"/>
      <c r="N14" s="21">
        <f t="shared" si="1"/>
        <v>0</v>
      </c>
      <c r="O14" s="5">
        <v>25</v>
      </c>
      <c r="P14" s="4"/>
      <c r="Q14" s="21">
        <f t="shared" ref="Q14:Q33" si="4">IF(ISERROR(P14/O14),"",(P14/O14))</f>
        <v>0</v>
      </c>
      <c r="R14" s="23">
        <f t="shared" ref="R14" si="5">SUM(F14,I14,L14,O14)</f>
        <v>100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 t="s">
        <v>58</v>
      </c>
      <c r="W14" s="104" t="s">
        <v>61</v>
      </c>
      <c r="X14" s="7" t="s">
        <v>66</v>
      </c>
      <c r="Y14" s="14" t="s">
        <v>69</v>
      </c>
      <c r="Z14" s="14" t="s">
        <v>70</v>
      </c>
      <c r="AA14" s="7" t="s">
        <v>71</v>
      </c>
      <c r="AB14" s="105" t="s">
        <v>72</v>
      </c>
      <c r="AC14" s="7" t="s">
        <v>85</v>
      </c>
      <c r="AD14" s="7" t="s">
        <v>74</v>
      </c>
      <c r="AE14" s="7" t="s">
        <v>75</v>
      </c>
      <c r="AF14" s="15" t="s">
        <v>76</v>
      </c>
      <c r="AG14" s="6"/>
      <c r="AH14" s="6" t="s">
        <v>79</v>
      </c>
      <c r="AI14" s="7" t="s">
        <v>66</v>
      </c>
      <c r="AJ14" s="39" t="s">
        <v>90</v>
      </c>
    </row>
    <row r="15" spans="2:36" s="1" customFormat="1" ht="96.75" customHeight="1" x14ac:dyDescent="0.2">
      <c r="B15" s="25">
        <v>3</v>
      </c>
      <c r="C15" s="34" t="s">
        <v>55</v>
      </c>
      <c r="D15" s="31">
        <v>100</v>
      </c>
      <c r="E15" s="38">
        <v>0.2</v>
      </c>
      <c r="F15" s="5">
        <v>25</v>
      </c>
      <c r="G15" s="4"/>
      <c r="H15" s="21">
        <f t="shared" si="3"/>
        <v>0</v>
      </c>
      <c r="I15" s="5">
        <v>25</v>
      </c>
      <c r="J15" s="4"/>
      <c r="K15" s="21">
        <f t="shared" si="0"/>
        <v>0</v>
      </c>
      <c r="L15" s="5">
        <v>25</v>
      </c>
      <c r="M15" s="4"/>
      <c r="N15" s="21">
        <f t="shared" si="1"/>
        <v>0</v>
      </c>
      <c r="O15" s="5">
        <v>25</v>
      </c>
      <c r="P15" s="4"/>
      <c r="Q15" s="21">
        <f t="shared" si="4"/>
        <v>0</v>
      </c>
      <c r="R15" s="23">
        <f t="shared" ref="R15:R33" si="8">SUM(F15,I15,L15,O15)</f>
        <v>100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 t="s">
        <v>59</v>
      </c>
      <c r="W15" s="6" t="s">
        <v>67</v>
      </c>
      <c r="X15" s="7" t="s">
        <v>68</v>
      </c>
      <c r="Y15" s="14" t="s">
        <v>86</v>
      </c>
      <c r="Z15" s="14" t="s">
        <v>87</v>
      </c>
      <c r="AA15" s="7" t="s">
        <v>83</v>
      </c>
      <c r="AB15" s="6" t="s">
        <v>84</v>
      </c>
      <c r="AC15" s="7" t="s">
        <v>73</v>
      </c>
      <c r="AD15" s="7" t="s">
        <v>74</v>
      </c>
      <c r="AE15" s="7" t="s">
        <v>75</v>
      </c>
      <c r="AF15" s="15" t="s">
        <v>89</v>
      </c>
      <c r="AG15" s="6"/>
      <c r="AH15" s="6" t="s">
        <v>79</v>
      </c>
      <c r="AI15" s="7" t="s">
        <v>68</v>
      </c>
      <c r="AJ15" s="39"/>
    </row>
    <row r="16" spans="2:36" s="1" customFormat="1" ht="96.75" customHeight="1" x14ac:dyDescent="0.2">
      <c r="B16" s="25">
        <v>4</v>
      </c>
      <c r="C16" s="35" t="s">
        <v>56</v>
      </c>
      <c r="D16" s="6">
        <v>100</v>
      </c>
      <c r="E16" s="38">
        <v>0.2</v>
      </c>
      <c r="F16" s="5">
        <v>25</v>
      </c>
      <c r="G16" s="4"/>
      <c r="H16" s="21">
        <f t="shared" si="3"/>
        <v>0</v>
      </c>
      <c r="I16" s="5">
        <v>25</v>
      </c>
      <c r="J16" s="4"/>
      <c r="K16" s="21">
        <f t="shared" si="0"/>
        <v>0</v>
      </c>
      <c r="L16" s="5">
        <v>25</v>
      </c>
      <c r="M16" s="4"/>
      <c r="N16" s="21">
        <f t="shared" si="1"/>
        <v>0</v>
      </c>
      <c r="O16" s="5">
        <v>25</v>
      </c>
      <c r="P16" s="4"/>
      <c r="Q16" s="21">
        <f t="shared" si="4"/>
        <v>0</v>
      </c>
      <c r="R16" s="23">
        <f t="shared" si="8"/>
        <v>100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 t="s">
        <v>60</v>
      </c>
      <c r="W16" s="6" t="s">
        <v>63</v>
      </c>
      <c r="X16" s="7" t="s">
        <v>65</v>
      </c>
      <c r="Y16" s="14" t="s">
        <v>77</v>
      </c>
      <c r="Z16" s="14" t="s">
        <v>78</v>
      </c>
      <c r="AA16" s="7" t="s">
        <v>71</v>
      </c>
      <c r="AB16" s="105" t="s">
        <v>79</v>
      </c>
      <c r="AC16" s="7" t="s">
        <v>85</v>
      </c>
      <c r="AD16" s="7" t="s">
        <v>74</v>
      </c>
      <c r="AE16" s="7" t="s">
        <v>75</v>
      </c>
      <c r="AF16" s="15" t="s">
        <v>80</v>
      </c>
      <c r="AG16" s="6"/>
      <c r="AH16" s="6" t="s">
        <v>79</v>
      </c>
      <c r="AI16" s="7" t="s">
        <v>65</v>
      </c>
      <c r="AJ16" s="39" t="s">
        <v>91</v>
      </c>
    </row>
    <row r="17" spans="2:36" s="1" customFormat="1" ht="96.75" customHeight="1" x14ac:dyDescent="0.2">
      <c r="B17" s="25">
        <v>5</v>
      </c>
      <c r="C17" s="35" t="s">
        <v>57</v>
      </c>
      <c r="D17" s="6">
        <v>100</v>
      </c>
      <c r="E17" s="38">
        <v>0.2</v>
      </c>
      <c r="F17" s="5">
        <v>25</v>
      </c>
      <c r="G17" s="4"/>
      <c r="H17" s="21">
        <f t="shared" si="3"/>
        <v>0</v>
      </c>
      <c r="I17" s="5">
        <v>25</v>
      </c>
      <c r="J17" s="4"/>
      <c r="K17" s="21">
        <f t="shared" si="0"/>
        <v>0</v>
      </c>
      <c r="L17" s="5">
        <v>25</v>
      </c>
      <c r="M17" s="4"/>
      <c r="N17" s="21">
        <f t="shared" si="1"/>
        <v>0</v>
      </c>
      <c r="O17" s="5">
        <v>25</v>
      </c>
      <c r="P17" s="4"/>
      <c r="Q17" s="21">
        <f t="shared" si="4"/>
        <v>0</v>
      </c>
      <c r="R17" s="23">
        <f t="shared" si="8"/>
        <v>100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 t="s">
        <v>60</v>
      </c>
      <c r="W17" s="6" t="s">
        <v>62</v>
      </c>
      <c r="X17" s="7" t="s">
        <v>65</v>
      </c>
      <c r="Y17" s="14" t="s">
        <v>77</v>
      </c>
      <c r="Z17" s="14" t="s">
        <v>78</v>
      </c>
      <c r="AA17" s="7" t="s">
        <v>71</v>
      </c>
      <c r="AB17" s="105" t="s">
        <v>79</v>
      </c>
      <c r="AC17" s="7" t="s">
        <v>85</v>
      </c>
      <c r="AD17" s="7" t="s">
        <v>74</v>
      </c>
      <c r="AE17" s="7" t="s">
        <v>75</v>
      </c>
      <c r="AF17" s="15" t="s">
        <v>80</v>
      </c>
      <c r="AG17" s="6"/>
      <c r="AH17" s="6" t="s">
        <v>79</v>
      </c>
      <c r="AI17" s="7" t="s">
        <v>65</v>
      </c>
      <c r="AJ17" s="39"/>
    </row>
    <row r="18" spans="2:36" s="1" customFormat="1" ht="96.75" customHeight="1" x14ac:dyDescent="0.2">
      <c r="B18" s="25">
        <v>6</v>
      </c>
      <c r="C18" s="35"/>
      <c r="D18" s="6"/>
      <c r="E18" s="38"/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39"/>
    </row>
    <row r="19" spans="2:36" s="1" customFormat="1" ht="96.75" customHeight="1" x14ac:dyDescent="0.2">
      <c r="B19" s="25">
        <v>7</v>
      </c>
      <c r="C19" s="35"/>
      <c r="D19" s="6"/>
      <c r="E19" s="38"/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39"/>
    </row>
    <row r="20" spans="2:36" s="1" customFormat="1" ht="96.75" customHeight="1" x14ac:dyDescent="0.2">
      <c r="B20" s="25">
        <v>8</v>
      </c>
      <c r="C20" s="35"/>
      <c r="D20" s="6"/>
      <c r="E20" s="38"/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39"/>
    </row>
    <row r="21" spans="2:36" s="1" customFormat="1" ht="96.75" customHeight="1" x14ac:dyDescent="0.2">
      <c r="B21" s="25">
        <v>9</v>
      </c>
      <c r="C21" s="35"/>
      <c r="D21" s="6"/>
      <c r="E21" s="38"/>
      <c r="F21" s="5"/>
      <c r="G21" s="4"/>
      <c r="H21" s="21" t="str">
        <f t="shared" si="3"/>
        <v/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0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39"/>
    </row>
    <row r="22" spans="2:36" s="1" customFormat="1" ht="96.75" customHeight="1" x14ac:dyDescent="0.2">
      <c r="B22" s="25">
        <v>10</v>
      </c>
      <c r="C22" s="35"/>
      <c r="D22" s="6"/>
      <c r="E22" s="38"/>
      <c r="F22" s="5"/>
      <c r="G22" s="4"/>
      <c r="H22" s="21" t="str">
        <f t="shared" si="3"/>
        <v/>
      </c>
      <c r="I22" s="5"/>
      <c r="J22" s="4"/>
      <c r="K22" s="21" t="str">
        <f t="shared" si="0"/>
        <v/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0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39"/>
    </row>
    <row r="23" spans="2:36" s="1" customFormat="1" ht="96.75" customHeight="1" x14ac:dyDescent="0.2">
      <c r="B23" s="25">
        <v>11</v>
      </c>
      <c r="C23" s="35"/>
      <c r="D23" s="6"/>
      <c r="E23" s="38"/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5"/>
      <c r="M23" s="4"/>
      <c r="N23" s="21" t="str">
        <f t="shared" si="1"/>
        <v/>
      </c>
      <c r="O23" s="5"/>
      <c r="P23" s="4"/>
      <c r="Q23" s="21" t="str">
        <f t="shared" si="4"/>
        <v/>
      </c>
      <c r="R23" s="23">
        <f t="shared" si="8"/>
        <v>0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39"/>
    </row>
    <row r="24" spans="2:36" s="1" customFormat="1" ht="96.75" customHeight="1" x14ac:dyDescent="0.2">
      <c r="B24" s="25">
        <v>12</v>
      </c>
      <c r="C24" s="35"/>
      <c r="D24" s="6"/>
      <c r="E24" s="38"/>
      <c r="F24" s="5"/>
      <c r="G24" s="4"/>
      <c r="H24" s="21" t="str">
        <f t="shared" si="3"/>
        <v/>
      </c>
      <c r="I24" s="5"/>
      <c r="J24" s="4"/>
      <c r="K24" s="21" t="str">
        <f t="shared" si="0"/>
        <v/>
      </c>
      <c r="L24" s="5"/>
      <c r="M24" s="4"/>
      <c r="N24" s="21" t="str">
        <f t="shared" si="1"/>
        <v/>
      </c>
      <c r="O24" s="5"/>
      <c r="P24" s="4"/>
      <c r="Q24" s="21" t="str">
        <f t="shared" si="4"/>
        <v/>
      </c>
      <c r="R24" s="23">
        <f t="shared" si="8"/>
        <v>0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39"/>
    </row>
    <row r="25" spans="2:36" s="1" customFormat="1" ht="96.75" customHeight="1" x14ac:dyDescent="0.2">
      <c r="B25" s="25">
        <v>13</v>
      </c>
      <c r="C25" s="35"/>
      <c r="D25" s="6"/>
      <c r="E25" s="38"/>
      <c r="F25" s="5"/>
      <c r="G25" s="4"/>
      <c r="H25" s="21" t="str">
        <f t="shared" si="3"/>
        <v/>
      </c>
      <c r="I25" s="5"/>
      <c r="J25" s="4"/>
      <c r="K25" s="21" t="str">
        <f t="shared" si="0"/>
        <v/>
      </c>
      <c r="L25" s="5"/>
      <c r="M25" s="4"/>
      <c r="N25" s="21" t="str">
        <f t="shared" si="1"/>
        <v/>
      </c>
      <c r="O25" s="5"/>
      <c r="P25" s="4"/>
      <c r="Q25" s="21" t="str">
        <f t="shared" si="4"/>
        <v/>
      </c>
      <c r="R25" s="23">
        <f t="shared" si="8"/>
        <v>0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39"/>
    </row>
    <row r="26" spans="2:36" s="1" customFormat="1" ht="96.75" customHeight="1" x14ac:dyDescent="0.2">
      <c r="B26" s="25">
        <v>14</v>
      </c>
      <c r="C26" s="35"/>
      <c r="D26" s="6"/>
      <c r="E26" s="38"/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5"/>
      <c r="P26" s="4"/>
      <c r="Q26" s="21" t="str">
        <f t="shared" si="4"/>
        <v/>
      </c>
      <c r="R26" s="23">
        <f t="shared" si="8"/>
        <v>0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39"/>
    </row>
    <row r="27" spans="2:36" s="1" customFormat="1" ht="96.75" customHeight="1" x14ac:dyDescent="0.2">
      <c r="B27" s="25">
        <v>15</v>
      </c>
      <c r="C27" s="35"/>
      <c r="D27" s="6"/>
      <c r="E27" s="38"/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5"/>
      <c r="P27" s="4"/>
      <c r="Q27" s="21" t="str">
        <f t="shared" si="4"/>
        <v/>
      </c>
      <c r="R27" s="23">
        <f t="shared" si="8"/>
        <v>0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39"/>
    </row>
    <row r="28" spans="2:36" s="1" customFormat="1" ht="96.75" customHeight="1" x14ac:dyDescent="0.2">
      <c r="B28" s="25">
        <v>16</v>
      </c>
      <c r="C28" s="35"/>
      <c r="D28" s="6"/>
      <c r="E28" s="38"/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5"/>
      <c r="P28" s="4"/>
      <c r="Q28" s="21" t="str">
        <f t="shared" si="4"/>
        <v/>
      </c>
      <c r="R28" s="23">
        <f t="shared" si="8"/>
        <v>0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39"/>
    </row>
    <row r="29" spans="2:36" s="1" customFormat="1" ht="96.75" customHeight="1" x14ac:dyDescent="0.2">
      <c r="B29" s="25">
        <v>17</v>
      </c>
      <c r="C29" s="35"/>
      <c r="D29" s="6"/>
      <c r="E29" s="38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39"/>
    </row>
    <row r="30" spans="2:36" s="1" customFormat="1" ht="96.75" customHeight="1" x14ac:dyDescent="0.2">
      <c r="B30" s="25">
        <v>18</v>
      </c>
      <c r="C30" s="35"/>
      <c r="D30" s="6"/>
      <c r="E30" s="38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39"/>
    </row>
    <row r="31" spans="2:36" s="1" customFormat="1" ht="157.5" customHeight="1" x14ac:dyDescent="0.2">
      <c r="B31" s="25">
        <v>19</v>
      </c>
      <c r="C31" s="35"/>
      <c r="D31" s="6"/>
      <c r="E31" s="38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39"/>
    </row>
    <row r="32" spans="2:36" s="1" customFormat="1" ht="111" customHeight="1" x14ac:dyDescent="0.2">
      <c r="B32" s="25">
        <v>20</v>
      </c>
      <c r="C32" s="35"/>
      <c r="D32" s="6"/>
      <c r="E32" s="38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39"/>
    </row>
    <row r="33" spans="2:36" s="1" customFormat="1" ht="122.25" customHeight="1" thickBot="1" x14ac:dyDescent="0.25">
      <c r="B33" s="25">
        <v>21</v>
      </c>
      <c r="C33" s="35"/>
      <c r="D33" s="6"/>
      <c r="E33" s="38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39"/>
    </row>
    <row r="34" spans="2:36" s="3" customFormat="1" ht="18" customHeight="1" thickBot="1" x14ac:dyDescent="0.25">
      <c r="D34" s="32"/>
      <c r="E34" s="26">
        <f>SUM(E13:E33)</f>
        <v>1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7"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Y10:Z10"/>
    <mergeCell ref="AA10:AA12"/>
    <mergeCell ref="R11:R12"/>
    <mergeCell ref="S11:S12"/>
    <mergeCell ref="T11:T12"/>
    <mergeCell ref="U11:U12"/>
    <mergeCell ref="AH10:AH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G14" sqref="G14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8"/>
      <c r="B1" s="99"/>
      <c r="C1" s="90" t="s">
        <v>32</v>
      </c>
      <c r="D1" s="91"/>
      <c r="E1" s="91"/>
      <c r="F1" s="92"/>
      <c r="G1" s="27" t="s">
        <v>38</v>
      </c>
    </row>
    <row r="2" spans="1:7" ht="12.75" customHeight="1" x14ac:dyDescent="0.2">
      <c r="A2" s="100"/>
      <c r="B2" s="101"/>
      <c r="C2" s="93"/>
      <c r="D2" s="75"/>
      <c r="E2" s="75"/>
      <c r="F2" s="94"/>
      <c r="G2" s="28" t="s">
        <v>39</v>
      </c>
    </row>
    <row r="3" spans="1:7" ht="20.25" customHeight="1" x14ac:dyDescent="0.2">
      <c r="A3" s="100"/>
      <c r="B3" s="101"/>
      <c r="C3" s="93" t="s">
        <v>37</v>
      </c>
      <c r="D3" s="75"/>
      <c r="E3" s="75"/>
      <c r="F3" s="94"/>
      <c r="G3" s="29" t="s">
        <v>48</v>
      </c>
    </row>
    <row r="4" spans="1:7" ht="20.25" customHeight="1" thickBot="1" x14ac:dyDescent="0.25">
      <c r="A4" s="102"/>
      <c r="B4" s="103"/>
      <c r="C4" s="95" t="s">
        <v>49</v>
      </c>
      <c r="D4" s="96"/>
      <c r="E4" s="96"/>
      <c r="F4" s="97"/>
      <c r="G4" s="30" t="s">
        <v>40</v>
      </c>
    </row>
    <row r="5" spans="1:7" ht="30.75" customHeight="1" x14ac:dyDescent="0.2">
      <c r="A5" s="81" t="s">
        <v>33</v>
      </c>
      <c r="B5" s="82"/>
      <c r="C5" s="83"/>
      <c r="D5" s="84"/>
      <c r="E5" s="85"/>
      <c r="F5" s="85"/>
      <c r="G5" s="86"/>
    </row>
    <row r="6" spans="1:7" ht="32.25" customHeight="1" thickBot="1" x14ac:dyDescent="0.25">
      <c r="A6" s="78" t="s">
        <v>34</v>
      </c>
      <c r="B6" s="79"/>
      <c r="C6" s="80"/>
      <c r="D6" s="87"/>
      <c r="E6" s="88"/>
      <c r="F6" s="88"/>
      <c r="G6" s="89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25.5" x14ac:dyDescent="0.2">
      <c r="A9" s="25">
        <v>1</v>
      </c>
      <c r="B9" s="34" t="s">
        <v>53</v>
      </c>
      <c r="C9" s="106">
        <v>1</v>
      </c>
      <c r="D9" s="11"/>
      <c r="E9" s="11"/>
      <c r="F9" s="11"/>
      <c r="G9" s="11"/>
    </row>
    <row r="10" spans="1:7" ht="25.5" x14ac:dyDescent="0.2">
      <c r="A10" s="25">
        <v>2</v>
      </c>
      <c r="B10" s="34" t="s">
        <v>54</v>
      </c>
      <c r="C10" s="106">
        <v>1</v>
      </c>
      <c r="D10" s="11"/>
      <c r="E10" s="11"/>
      <c r="F10" s="11"/>
      <c r="G10" s="11"/>
    </row>
    <row r="11" spans="1:7" ht="25.5" x14ac:dyDescent="0.2">
      <c r="A11" s="25">
        <v>3</v>
      </c>
      <c r="B11" s="34" t="s">
        <v>55</v>
      </c>
      <c r="C11" s="106">
        <v>1</v>
      </c>
      <c r="D11" s="11"/>
      <c r="E11" s="11"/>
      <c r="F11" s="11"/>
      <c r="G11" s="11"/>
    </row>
    <row r="12" spans="1:7" x14ac:dyDescent="0.2">
      <c r="A12" s="25">
        <v>4</v>
      </c>
      <c r="B12" s="35" t="s">
        <v>56</v>
      </c>
      <c r="C12" s="106">
        <v>1</v>
      </c>
      <c r="D12" s="11"/>
      <c r="E12" s="11"/>
      <c r="F12" s="11"/>
      <c r="G12" s="11"/>
    </row>
    <row r="13" spans="1:7" ht="25.5" x14ac:dyDescent="0.2">
      <c r="A13" s="25">
        <v>5</v>
      </c>
      <c r="B13" s="35" t="s">
        <v>57</v>
      </c>
      <c r="C13" s="106">
        <v>1</v>
      </c>
      <c r="D13" s="11"/>
      <c r="E13" s="11"/>
      <c r="F13" s="11"/>
      <c r="G13" s="11"/>
    </row>
    <row r="14" spans="1:7" x14ac:dyDescent="0.2">
      <c r="A14" s="25">
        <v>6</v>
      </c>
      <c r="B14" s="35"/>
      <c r="C14" s="6"/>
      <c r="D14" s="11"/>
      <c r="E14" s="11"/>
      <c r="F14" s="11"/>
      <c r="G14" s="11"/>
    </row>
    <row r="15" spans="1:7" x14ac:dyDescent="0.2">
      <c r="A15" s="25">
        <v>7</v>
      </c>
      <c r="B15" s="35"/>
      <c r="C15" s="6"/>
      <c r="D15" s="11"/>
      <c r="E15" s="11"/>
      <c r="F15" s="11"/>
      <c r="G15" s="11"/>
    </row>
    <row r="16" spans="1:7" x14ac:dyDescent="0.2">
      <c r="A16" s="25">
        <v>8</v>
      </c>
      <c r="B16" s="35"/>
      <c r="C16" s="6"/>
      <c r="D16" s="11"/>
      <c r="E16" s="11"/>
      <c r="F16" s="11"/>
      <c r="G16" s="11"/>
    </row>
    <row r="17" spans="1:7" x14ac:dyDescent="0.2">
      <c r="A17" s="25">
        <v>9</v>
      </c>
      <c r="B17" s="35"/>
      <c r="C17" s="6"/>
      <c r="D17" s="11"/>
      <c r="E17" s="11"/>
      <c r="F17" s="11"/>
      <c r="G17" s="11"/>
    </row>
    <row r="18" spans="1:7" x14ac:dyDescent="0.2">
      <c r="A18" s="25">
        <v>10</v>
      </c>
      <c r="B18" s="35"/>
      <c r="C18" s="6"/>
      <c r="D18" s="11"/>
      <c r="E18" s="11"/>
      <c r="F18" s="11"/>
      <c r="G18" s="11"/>
    </row>
    <row r="19" spans="1:7" x14ac:dyDescent="0.2">
      <c r="A19" s="25">
        <v>11</v>
      </c>
      <c r="B19" s="35"/>
      <c r="C19" s="6"/>
      <c r="D19" s="11"/>
      <c r="E19" s="11"/>
      <c r="F19" s="11"/>
      <c r="G19" s="11"/>
    </row>
    <row r="20" spans="1:7" x14ac:dyDescent="0.2">
      <c r="A20" s="25">
        <v>12</v>
      </c>
      <c r="B20" s="35"/>
      <c r="C20" s="6"/>
      <c r="D20" s="11"/>
      <c r="E20" s="11"/>
      <c r="F20" s="11"/>
      <c r="G20" s="11"/>
    </row>
    <row r="21" spans="1:7" x14ac:dyDescent="0.2">
      <c r="A21" s="25">
        <v>13</v>
      </c>
      <c r="B21" s="35"/>
      <c r="C21" s="6"/>
      <c r="D21" s="11"/>
      <c r="E21" s="11"/>
      <c r="F21" s="11"/>
      <c r="G21" s="11"/>
    </row>
    <row r="22" spans="1:7" x14ac:dyDescent="0.2">
      <c r="A22" s="25">
        <v>14</v>
      </c>
      <c r="B22" s="35"/>
      <c r="C22" s="6"/>
      <c r="D22" s="11"/>
      <c r="E22" s="11"/>
      <c r="F22" s="11"/>
      <c r="G22" s="11"/>
    </row>
    <row r="23" spans="1:7" x14ac:dyDescent="0.2">
      <c r="A23" s="25">
        <v>15</v>
      </c>
      <c r="B23" s="35"/>
      <c r="C23" s="6"/>
      <c r="D23" s="11"/>
      <c r="E23" s="11"/>
      <c r="F23" s="11"/>
      <c r="G23" s="11"/>
    </row>
    <row r="24" spans="1:7" x14ac:dyDescent="0.2">
      <c r="A24" s="25">
        <v>16</v>
      </c>
      <c r="B24" s="35"/>
      <c r="C24" s="6"/>
      <c r="D24" s="11"/>
      <c r="E24" s="11"/>
      <c r="F24" s="11"/>
      <c r="G24" s="11"/>
    </row>
    <row r="25" spans="1:7" x14ac:dyDescent="0.2">
      <c r="A25" s="25">
        <v>17</v>
      </c>
      <c r="B25" s="35"/>
      <c r="C25" s="6"/>
      <c r="D25" s="11"/>
      <c r="E25" s="11"/>
      <c r="F25" s="11"/>
      <c r="G25" s="11"/>
    </row>
    <row r="26" spans="1:7" x14ac:dyDescent="0.2">
      <c r="A26" s="25">
        <v>18</v>
      </c>
      <c r="B26" s="35"/>
      <c r="C26" s="6"/>
      <c r="D26" s="11"/>
      <c r="E26" s="11"/>
      <c r="F26" s="11"/>
      <c r="G26" s="11"/>
    </row>
    <row r="27" spans="1:7" x14ac:dyDescent="0.2">
      <c r="A27" s="25">
        <v>19</v>
      </c>
      <c r="B27" s="35"/>
      <c r="C27" s="6"/>
      <c r="D27" s="11"/>
      <c r="E27" s="11"/>
      <c r="F27" s="11"/>
      <c r="G27" s="11"/>
    </row>
    <row r="28" spans="1:7" x14ac:dyDescent="0.2">
      <c r="A28" s="25">
        <v>20</v>
      </c>
      <c r="B28" s="35"/>
      <c r="C28" s="6"/>
      <c r="D28" s="11"/>
      <c r="E28" s="11"/>
      <c r="F28" s="11"/>
      <c r="G28" s="11"/>
    </row>
    <row r="29" spans="1:7" x14ac:dyDescent="0.2">
      <c r="A29" s="25">
        <v>21</v>
      </c>
      <c r="B29" s="35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Coordinacion Sistemas</cp:lastModifiedBy>
  <cp:lastPrinted>2018-04-17T19:21:06Z</cp:lastPrinted>
  <dcterms:created xsi:type="dcterms:W3CDTF">2015-11-24T17:06:50Z</dcterms:created>
  <dcterms:modified xsi:type="dcterms:W3CDTF">2024-01-31T23:58:24Z</dcterms:modified>
</cp:coreProperties>
</file>